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592" activeTab="2"/>
  </bookViews>
  <sheets>
    <sheet name="Előlap" sheetId="1" r:id="rId1"/>
    <sheet name="Szolgáltatási terv" sheetId="2" r:id="rId2"/>
    <sheet name="Záradék" sheetId="4" r:id="rId3"/>
    <sheet name="Alapszolg fa." sheetId="5" r:id="rId4"/>
    <sheet name="Jogszabályi előírás" sheetId="7" r:id="rId5"/>
    <sheet name="Kormányzati funkciókód" sheetId="6" r:id="rId6"/>
    <sheet name="Ált. infó" sheetId="8" r:id="rId7"/>
    <sheet name="Munka1" sheetId="9" r:id="rId8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1" i="2"/>
  <c r="I96" l="1"/>
  <c r="I101" s="1"/>
  <c r="K101" l="1"/>
  <c r="L101"/>
  <c r="M101"/>
  <c r="N101"/>
  <c r="I102" l="1"/>
</calcChain>
</file>

<file path=xl/sharedStrings.xml><?xml version="1.0" encoding="utf-8"?>
<sst xmlns="http://schemas.openxmlformats.org/spreadsheetml/2006/main" count="498" uniqueCount="323">
  <si>
    <t xml:space="preserve">Szolgáltatási terv előlap </t>
  </si>
  <si>
    <t>Tárgyév</t>
  </si>
  <si>
    <t>Település neve</t>
  </si>
  <si>
    <t>A közművelődési alapszolgáltatás ellátásának módja</t>
  </si>
  <si>
    <t>Közművelődési intézmény neve</t>
  </si>
  <si>
    <t>Közművelődési intézmény székhely címe</t>
  </si>
  <si>
    <t xml:space="preserve">Ellátott alapszolgáltatások </t>
  </si>
  <si>
    <t>Felelős vezető neve</t>
  </si>
  <si>
    <t>Szakmai vezető neve</t>
  </si>
  <si>
    <t>Kitöltő neve és beosztása</t>
  </si>
  <si>
    <t>Kitöltő telefonszáma</t>
  </si>
  <si>
    <t>Kitöltő e-mail címe</t>
  </si>
  <si>
    <t>Jóváhagyási záradék</t>
  </si>
  <si>
    <t>Közművelődési alapszolgáltatások 
Kultv. 76. § (3)</t>
  </si>
  <si>
    <t>Művelődő közösségek létrejöttének elősegítése, működésük támogatása, fejlődésük segítése, a közművelődési tevékenységek és a művelődő közösségek számára helyszín biztosítása</t>
  </si>
  <si>
    <t>A közösségi és társadalmi részvétel fejlesztése</t>
  </si>
  <si>
    <t>Az egész életre kiterjedő tanulás feltételeinek biztosítása</t>
  </si>
  <si>
    <t>A hagyományos közösségi kulturális értékek átörökítése feltételeinek biztosítása</t>
  </si>
  <si>
    <t>Az amatőr alkotó- és előadó-művészeti tevékenység feltételeinek biztosítása</t>
  </si>
  <si>
    <t>Kulturális alapú gazdaságfejlesztés</t>
  </si>
  <si>
    <t>A közösségi tevékenység megnevezése</t>
  </si>
  <si>
    <t>A közösségi tevékenység célja</t>
  </si>
  <si>
    <t>Szolgáltatási terv 20/2018. (VII. 9.) EMMI rendelet 3. § (2)</t>
  </si>
  <si>
    <t>A közösségi tevékenység rendszeressége vagy tervezett időpontja, időtartama</t>
  </si>
  <si>
    <t>A közösségi tevékenységben részt vevők tervezett száma (fő)</t>
  </si>
  <si>
    <t>A közösségi tevékenység helyszíne/ helyszínei</t>
  </si>
  <si>
    <t>(2) Önkormányzati támogatás (állami normatíván kívül)</t>
  </si>
  <si>
    <t>(3)                Egyéb hazai állami pályázati támogatás (NKA, Csoóri Alap, egyedi támogatás..)</t>
  </si>
  <si>
    <t>(4)                 Európai Uniós pályázati támogatás</t>
  </si>
  <si>
    <t>(1)               Állami normatíva</t>
  </si>
  <si>
    <t>(5)               Saját bevétel</t>
  </si>
  <si>
    <t>(6)               Egyéb bevételi forrás (adomány, Norvég Alap…)</t>
  </si>
  <si>
    <t>Közművelődési alapszolgáltatások</t>
  </si>
  <si>
    <t>Egyéb,  nem kötelezően ellátandó közmű-velődési feladat</t>
  </si>
  <si>
    <t>Helyszín biztosítása a művelődő közösségnek a rendszeres és alkalomszerű művelődési, közösségi tevékenység végzéséhez.</t>
  </si>
  <si>
    <t>Adminisztrációs, irodatechnikai támogatás, információ szolgáltatás a művelődő közösség számára.</t>
  </si>
  <si>
    <r>
      <t>a)</t>
    </r>
    <r>
      <rPr>
        <sz val="11"/>
        <color theme="1"/>
        <rFont val="Calibri"/>
        <family val="2"/>
        <charset val="238"/>
        <scheme val="minor"/>
      </rPr>
      <t xml:space="preserve"> a képzőművészet, a zeneművészet, a táncművészet, a színház- és bábművészet, a versmondás, a film- és médiaművészetek, az irodalom területén tevékenységet folytató amatőrművészeti csoportot, szakkört, klubot szervez, elősegíti azok létrejöttét, támogatja azok működését, valamint</t>
    </r>
  </si>
  <si>
    <r>
      <t>b)</t>
    </r>
    <r>
      <rPr>
        <sz val="11"/>
        <color theme="1"/>
        <rFont val="Calibri"/>
        <family val="2"/>
        <charset val="238"/>
        <scheme val="minor"/>
      </rPr>
      <t xml:space="preserve"> az </t>
    </r>
    <r>
      <rPr>
        <i/>
        <sz val="11"/>
        <color theme="1"/>
        <rFont val="Calibri"/>
        <family val="2"/>
        <charset val="238"/>
        <scheme val="minor"/>
      </rPr>
      <t>a)</t>
    </r>
    <r>
      <rPr>
        <sz val="11"/>
        <color theme="1"/>
        <rFont val="Calibri"/>
        <family val="2"/>
        <charset val="238"/>
        <scheme val="minor"/>
      </rPr>
      <t xml:space="preserve"> pont szerinti közösségek tevékenységének támogatása érdekében szakmai és infrastrukturális támogatást nyújt.</t>
    </r>
  </si>
  <si>
    <t>A tehetséggondozás és -fejlesztés feltételeinek biztosítása</t>
  </si>
  <si>
    <r>
      <t>a)</t>
    </r>
    <r>
      <rPr>
        <sz val="11"/>
        <color theme="1"/>
        <rFont val="Calibri"/>
        <family val="2"/>
        <charset val="238"/>
        <scheme val="minor"/>
      </rPr>
      <t xml:space="preserve"> a településen élő vagy tanuló hátrányos helyzetű személyek tehetségének kibontakoztatása, kompetenciáinak fejlesztése érdekében művészeti és egyéb foglalkozásokat, szakköröket, klubokat működtet, támogatja azok megvalósítását, valamint</t>
    </r>
  </si>
  <si>
    <r>
      <t>b)</t>
    </r>
    <r>
      <rPr>
        <sz val="11"/>
        <color theme="1"/>
        <rFont val="Calibri"/>
        <family val="2"/>
        <charset val="238"/>
        <scheme val="minor"/>
      </rPr>
      <t xml:space="preserve"> felzárkóztatást segítő tanórán kívüli foglalkozásokat biztosít.</t>
    </r>
  </si>
  <si>
    <r>
      <rPr>
        <b/>
        <sz val="11"/>
        <color theme="1"/>
        <rFont val="Calibri"/>
        <family val="2"/>
        <charset val="238"/>
        <scheme val="minor"/>
      </rPr>
      <t>68/2013. (XII. 29.) NGM rendelet
a kormányzati funkciók, államháztartási szakfeladatok és szakágazatok osztályozási rendjéről</t>
    </r>
    <r>
      <rPr>
        <sz val="11"/>
        <color theme="1"/>
        <rFont val="Calibri"/>
        <family val="2"/>
        <charset val="238"/>
        <scheme val="minor"/>
      </rPr>
      <t xml:space="preserve">
</t>
    </r>
  </si>
  <si>
    <r>
      <rPr>
        <b/>
        <sz val="11"/>
        <color theme="1"/>
        <rFont val="Calibri"/>
        <family val="2"/>
        <charset val="238"/>
        <scheme val="minor"/>
      </rPr>
      <t xml:space="preserve">082091    Közművelődés – közösségi és társadalmi részvétel fejlesztése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Ide tartozik:
- a helyi társadalom kapcsolatrendszerének, közösségi életének, érdekérvényesítésének, a különböző kultúrák közötti kapcsolatok kiépítésének és fenntartásának segítése, a közösség- és társadalmi részvétel, a közösségfejlesztés feltételrendszerének javítása, az állampolgári részvétel növelése, az önkéntesség és a virtuális közösségek erősítése, a gyermekek, az ifjúság, az idősek, a nemzetiségek és a külhoni magyarok közösségi művelődésének segítése, a szegénységben élők és kirekesztett csoportok társadalmi, kulturális részvételének fejlesztése, a megértés, a befogadás, az esélyegyenlőség elősegítése, mentálhigiénés, prevenciós programok megvalósítása.</t>
    </r>
  </si>
  <si>
    <r>
      <rPr>
        <b/>
        <sz val="11"/>
        <color theme="1"/>
        <rFont val="Calibri"/>
        <family val="2"/>
        <charset val="238"/>
        <scheme val="minor"/>
      </rPr>
      <t xml:space="preserve">082092    Közművelődés – hagyományos közösségi kulturális értékek gondozása                                  </t>
    </r>
    <r>
      <rPr>
        <sz val="11"/>
        <color theme="1"/>
        <rFont val="Calibri"/>
        <family val="2"/>
        <charset val="238"/>
        <scheme val="minor"/>
      </rPr>
      <t>Ide tartozik:
- a település környezeti, szellemi, művészeti értékeinek, hagyományainak, helytörténetének, népművészetének, népi iparművészetének, szellemi kulturális örökségének feltárása, megismertetése, a helyi művelődési szokások és értéktárak, a magyar nyelv gondozása, gazdagítása, az egyetemes, a nemzeti, a nemzetiségi és más kisebbségi kultúra értékeinek megismertetése, az ünnepek kultúrájának gondozása.</t>
    </r>
  </si>
  <si>
    <r>
      <rPr>
        <b/>
        <sz val="11"/>
        <color theme="1"/>
        <rFont val="Calibri"/>
        <family val="2"/>
        <charset val="238"/>
        <scheme val="minor"/>
      </rPr>
      <t xml:space="preserve">082093    Közművelődés – egész életre kiterjedő tanulás, amatőr művészetek                                                         </t>
    </r>
    <r>
      <rPr>
        <sz val="11"/>
        <color theme="1"/>
        <rFont val="Calibri"/>
        <family val="2"/>
        <charset val="238"/>
        <scheme val="minor"/>
      </rPr>
      <t>Ide tartozik:
- az öntevékeny, önképző tanfolyamok, életminőséget és életesélyt javító tanulási lehetőségek, népfőiskolák megteremtése, a tehetségfejlesztés, az ismeretszerző, az amatőr alkotó, művelődő közösségek tevékenységének elősegítése, alkotó művelődési közösségek, művészeti csoportok, körök, klubok, szabadegyetemek biztosítása.</t>
    </r>
  </si>
  <si>
    <r>
      <rPr>
        <b/>
        <sz val="11"/>
        <color theme="1"/>
        <rFont val="Calibri"/>
        <family val="2"/>
        <charset val="238"/>
        <scheme val="minor"/>
      </rPr>
      <t xml:space="preserve">082094    Közművelődés – kulturális alapú gazdaságfejlesztés         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Ide tartozik:
- a kulturális turizmus, a kulturális vidékfejlesztés, a közösségi gazdaság feltételeinek biztosítása, a digitális tartalomszolgáltatás, továbbá az információs és kommunikációs technológiákhoz való hozzáférés biztosítása.</t>
    </r>
  </si>
  <si>
    <t>A szolgáltatási terv készítését a közművelődési alapszolgáltatások, valamint a közművelődési intézmények és a közösségi színterek követelményeiről szóló 20/2018. (VII. 9.) EMMI rendelet 3. § írja elő.</t>
  </si>
  <si>
    <t>Az éves szolgáltatási tervnek tartalmaznia kell a biztosított közművelődési alapszolgáltatások keretében tervezett közösségi programok, tevékenységek és folyamatok (a továbbiakban együtt: közösségi tevékenység) megnevezését; a közösségi tevékenység céljának rövid leírását, az egyes közösségi tevékenységek közművelődési alapszolgáltatásokba való besorolását azzal, hogy minden egyes közösségi tevékenység csak egy alapszolgáltatásba sorolható be; a közösségi tevékenység rendszerességét vagy tervezett időpontját és a résztvevők tervezett számát; a helyi lakosság közösségi tevékenységek megtervezésében, megvalósításában és értékelésében való részvételének módjait.</t>
  </si>
  <si>
    <t>Az éves szolgáltatási terv a helyi lakosság és annak önszerveződő közösségei érdeklődésén, igényein és szükségletein alapul, azt a feladatellátó a helyi lakosság és annak önszerveződő közösségei, valamint – ha az adott településen működik – a Közművelődési Kerekasztal bevonásával készíti elő.</t>
  </si>
  <si>
    <t>A feladatellátó az éves szolgáltatási tervet a feladatellátás helyén, továbbá a közművelődési intézményben vagy a közösségi színtérben, illetve a helyben szokásos módon közzéteszi legkésőbb a fenntartói jóváhagyást követő 15 napon belül.</t>
  </si>
  <si>
    <t>Közművelődési intézmény esetében az éves szolgáltatási terv a közművelődési intézmény éves munkatervének részét képezi.</t>
  </si>
  <si>
    <t>A szolgáltatási terv naptári évre készül.</t>
  </si>
  <si>
    <t>A szolgáltatási terv a normatív támogatás felhasználásának előzetes terve, a normatíva elszámolás igazoló dokumentuma.</t>
  </si>
  <si>
    <t>A szolgáltatási terv forrásszükségletének meg kell egyeznie az önkormányzat által jóváhagyott közművelődési terület érintő előirányzatokkal.</t>
  </si>
  <si>
    <t>Kihirdetési záradék</t>
  </si>
  <si>
    <r>
      <t>A közösségi tevékenységben</t>
    </r>
    <r>
      <rPr>
        <b/>
        <sz val="11"/>
        <color rgb="FFFF0000"/>
        <rFont val="Times New Roman"/>
        <family val="1"/>
        <charset val="238"/>
      </rPr>
      <t xml:space="preserve"> </t>
    </r>
    <r>
      <rPr>
        <b/>
        <sz val="11"/>
        <color theme="1"/>
        <rFont val="Times New Roman"/>
        <family val="1"/>
        <charset val="238"/>
      </rPr>
      <t>a helyi lakosság részvételi módja</t>
    </r>
  </si>
  <si>
    <t>ÖSSZESEN ÁLLAMI NORMATÍVA</t>
  </si>
  <si>
    <r>
      <t>a)</t>
    </r>
    <r>
      <rPr>
        <sz val="11"/>
        <rFont val="Calibri"/>
        <family val="2"/>
        <charset val="238"/>
        <scheme val="minor"/>
      </rPr>
      <t xml:space="preserve"> a helyi szellemi, épített és természeti örökségre építő közösségi és kreatív gazdaságot fejlesztő programokat, tevékenységeket és szolgáltatásokat szervez, támogatja azok megvalósítását;</t>
    </r>
  </si>
  <si>
    <r>
      <t>b)</t>
    </r>
    <r>
      <rPr>
        <sz val="11"/>
        <rFont val="Calibri"/>
        <family val="2"/>
        <charset val="238"/>
        <scheme val="minor"/>
      </rPr>
      <t xml:space="preserve"> az egyéni és közösségi tudást és kreativitást erőforrásként értelmező és használó helyi gazdaságot fejlesztő programokat kezdeményez, támogatja azok megvalósítását;</t>
    </r>
  </si>
  <si>
    <r>
      <t>c)</t>
    </r>
    <r>
      <rPr>
        <sz val="11"/>
        <rFont val="Calibri"/>
        <family val="2"/>
        <charset val="238"/>
        <scheme val="minor"/>
      </rPr>
      <t xml:space="preserve"> a kulturális terület- és településfejlesztéssel, helyi vállalkozás- és termékfejlesztéssel, kreatív iparral, a kulturális turizmussal kapcsolatos programokat, tevékenységeket, szolgáltatásokat szervez, támogatja azok megvalósulását, valamint</t>
    </r>
  </si>
  <si>
    <r>
      <t>d)</t>
    </r>
    <r>
      <rPr>
        <sz val="11"/>
        <rFont val="Calibri"/>
        <family val="2"/>
        <charset val="238"/>
        <scheme val="minor"/>
      </rPr>
      <t xml:space="preserve"> hozzásegít az információs és kommunikációs technológiák, a digitalizáció kulturális alapú használatához.</t>
    </r>
  </si>
  <si>
    <r>
      <t>a)</t>
    </r>
    <r>
      <rPr>
        <sz val="11"/>
        <rFont val="Calibri"/>
        <family val="2"/>
        <charset val="238"/>
        <scheme val="minor"/>
      </rPr>
      <t xml:space="preserve"> a helytörténettel, a népművészettel, a népi iparművészettel és a település szellemi kulturális örökségével kapcsolatos csoportot, szakkört, klubot működtet, támogatja a művelődő közösségek ezirányú munkáját;</t>
    </r>
  </si>
  <si>
    <r>
      <t>b)</t>
    </r>
    <r>
      <rPr>
        <sz val="11"/>
        <rFont val="Calibri"/>
        <family val="2"/>
        <charset val="238"/>
        <scheme val="minor"/>
      </rPr>
      <t xml:space="preserve"> részt vesz a helyi művelődési szokások gondozásában, gazdagításában, értéktárak kialakításában, gondozásában, a települési értékeket bemutató és népszerűsítő programokat, tevékenységeket, szolgáltatásokat szervez, és támogatja azok megvalósítását;</t>
    </r>
  </si>
  <si>
    <r>
      <t>c)</t>
    </r>
    <r>
      <rPr>
        <sz val="11"/>
        <rFont val="Calibri"/>
        <family val="2"/>
        <charset val="238"/>
        <scheme val="minor"/>
      </rPr>
      <t xml:space="preserve"> az anyanyelvápolás érdekében programokat, tevékenységeket, szolgáltatásokat szervez, támogatja a művelődő közösségek ezirányú munkáját;</t>
    </r>
  </si>
  <si>
    <r>
      <t>d)</t>
    </r>
    <r>
      <rPr>
        <sz val="11"/>
        <rFont val="Calibri"/>
        <family val="2"/>
        <charset val="238"/>
        <scheme val="minor"/>
      </rPr>
      <t xml:space="preserve"> a nemzeti, az európai és az egyetemes kultúra, továbbá a külhoni nemzetrészek kulturális értékeinek megismertetése érdekében programokat, tevékenységeket, szolgáltatásokat szervez, támogatja azok megvalósítását;</t>
    </r>
  </si>
  <si>
    <r>
      <t>e)</t>
    </r>
    <r>
      <rPr>
        <sz val="11"/>
        <rFont val="Calibri"/>
        <family val="2"/>
        <charset val="238"/>
        <scheme val="minor"/>
      </rPr>
      <t xml:space="preserve"> a helyi vagy térségi nemzetiségi vagy kisebbségi közösségek bevonásával a nemzetiségi és más kisebbségi kultúra értékeinek megismertetése érdekében programokat, tevékenységeket, szolgáltatásokat szervez, támogatja azok megvalósítását, valamint</t>
    </r>
  </si>
  <si>
    <r>
      <t>f)</t>
    </r>
    <r>
      <rPr>
        <sz val="11"/>
        <rFont val="Calibri"/>
        <family val="2"/>
        <charset val="238"/>
        <scheme val="minor"/>
      </rPr>
      <t xml:space="preserve"> az ünnepek kultúrájának gondozása érdekében a helyi szokások figyelembevételével, a művelődő közösségek, illetve a hagyományos közösségi kulturális értékek átörökítésével foglalkozó közösségek bevonásával szervezi az állami, a nemzeti, a társadalmi és településhez kötődő ünnepek helyi alkalmait, támogatja azok megvalósítását.</t>
    </r>
  </si>
  <si>
    <r>
      <t xml:space="preserve">A Kultv. 76. § (3) bekezdés </t>
    </r>
    <r>
      <rPr>
        <i/>
        <sz val="11"/>
        <rFont val="Calibri"/>
        <family val="2"/>
        <charset val="238"/>
        <scheme val="minor"/>
      </rPr>
      <t>a)</t>
    </r>
    <r>
      <rPr>
        <sz val="11"/>
        <rFont val="Calibri"/>
        <family val="2"/>
        <charset val="238"/>
        <scheme val="minor"/>
      </rPr>
      <t xml:space="preserve"> pontja szerinti közművelődési alapszolgáltatást a feladatellátó felsőfokú közművelődési szakképzettséggel vagy közösségi és civil fejlesztő szakember szakképzettséggel, képesítéssel, tanúsítvánnyal vagy szakmai tapasztalattal rendelkező szakember bevonásával valósítja meg.</t>
    </r>
  </si>
  <si>
    <t>Bemutatkozási lehetőségek teremtése a művelődő közösség számára.</t>
  </si>
  <si>
    <t>Fórum szervezése a Közművelődési Kerekasztal bevonásával, a művelődő közösségek vezetőinek részvételével, ahol a művelődő közösségek megfogalmazhatják a feladatellátással kapcsolatos észrevételeiket, javaslataikat.</t>
  </si>
  <si>
    <r>
      <t>a)</t>
    </r>
    <r>
      <rPr>
        <sz val="11"/>
        <rFont val="Calibri"/>
        <family val="2"/>
        <charset val="238"/>
        <scheme val="minor"/>
      </rPr>
      <t xml:space="preserve"> a helyi társadalom kapcsolatrendszerének, közösségi életének, érdekérvényesítésének, az állampolgári részvétel fejlődését elősegítő, közösségfejlesztő programokat, tevékenységeket vagy szolgáltatásokat szervez;</t>
    </r>
  </si>
  <si>
    <r>
      <t>b)</t>
    </r>
    <r>
      <rPr>
        <sz val="11"/>
        <rFont val="Calibri"/>
        <family val="2"/>
        <charset val="238"/>
        <scheme val="minor"/>
      </rPr>
      <t xml:space="preserve"> támogatja az önkéntes tevékenységeket, az önkéntességgel kapcsolatos programokat, vagy szolgáltatásokat szervez;</t>
    </r>
  </si>
  <si>
    <r>
      <t>c)</t>
    </r>
    <r>
      <rPr>
        <sz val="11"/>
        <rFont val="Calibri"/>
        <family val="2"/>
        <charset val="238"/>
        <scheme val="minor"/>
      </rPr>
      <t xml:space="preserve"> a gyermekek, az ifjúság, az idősek művelődését segítő, a családi életre nevelő családbarát, a generációk közötti kapcsolatokat, együttműködést elősegítő programokat, tevékenységeket vagy szolgáltatásokat szervez;</t>
    </r>
  </si>
  <si>
    <r>
      <t>d)</t>
    </r>
    <r>
      <rPr>
        <sz val="11"/>
        <rFont val="Calibri"/>
        <family val="2"/>
        <charset val="238"/>
        <scheme val="minor"/>
      </rPr>
      <t xml:space="preserve"> a különböző kultúrák közötti kapcsolatok kiépítését és fenntartását elősegítő programokat, tevékenységeket vagy szolgáltatásokat szervez;</t>
    </r>
  </si>
  <si>
    <r>
      <t>e)</t>
    </r>
    <r>
      <rPr>
        <sz val="11"/>
        <rFont val="Calibri"/>
        <family val="2"/>
        <charset val="238"/>
        <scheme val="minor"/>
      </rPr>
      <t xml:space="preserve"> a szegénységben vagy más hátránnyal élő csoportok társadalmi, kulturális részvételét fejlesztő, a megértést, a befogadást, a felzárkózást, az esélyegyenlőség megvalósulását elősegítő programokat, tevékenységeket vagy szolgáltatásokat szervez;</t>
    </r>
  </si>
  <si>
    <r>
      <t>f)</t>
    </r>
    <r>
      <rPr>
        <sz val="11"/>
        <rFont val="Calibri"/>
        <family val="2"/>
        <charset val="238"/>
        <scheme val="minor"/>
      </rPr>
      <t xml:space="preserve"> a lelki egészség megőrzését szolgáló, a függőséget, devianciát, áldozattá válást megelőző programokat, tevékenységeket vagy szolgáltatásokat szervez;</t>
    </r>
  </si>
  <si>
    <r>
      <t>g)</t>
    </r>
    <r>
      <rPr>
        <sz val="11"/>
        <rFont val="Calibri"/>
        <family val="2"/>
        <charset val="238"/>
        <scheme val="minor"/>
      </rPr>
      <t xml:space="preserve"> a települési önkormányzattal együttműködésben szakmai támogatást biztosít a helyi partnerségi egyeztetési, együttműködési folyamatok kialakításához és működtetéséhez, biztosítja a közösségi tervezési folyamatok szakmai, szervezési és technikai feltételeit, valamint</t>
    </r>
  </si>
  <si>
    <r>
      <t>h)</t>
    </r>
    <r>
      <rPr>
        <sz val="11"/>
        <rFont val="Calibri"/>
        <family val="2"/>
        <charset val="238"/>
        <scheme val="minor"/>
      </rPr>
      <t xml:space="preserve"> az </t>
    </r>
    <r>
      <rPr>
        <i/>
        <sz val="11"/>
        <rFont val="Calibri"/>
        <family val="2"/>
        <charset val="238"/>
        <scheme val="minor"/>
      </rPr>
      <t>a)–g)</t>
    </r>
    <r>
      <rPr>
        <sz val="11"/>
        <rFont val="Calibri"/>
        <family val="2"/>
        <charset val="238"/>
        <scheme val="minor"/>
      </rPr>
      <t xml:space="preserve"> pontban foglalt tevékenységek megvalósításában szakmai és infrastrukturális támogatást nyújt.</t>
    </r>
  </si>
  <si>
    <r>
      <t>a)</t>
    </r>
    <r>
      <rPr>
        <sz val="11"/>
        <rFont val="Calibri"/>
        <family val="2"/>
        <charset val="238"/>
        <scheme val="minor"/>
      </rPr>
      <t xml:space="preserve"> iskolarendszeren kívüli tanfolyamokat, képzési alkalmakat szervez, támogatja azok megvalósítását;</t>
    </r>
  </si>
  <si>
    <r>
      <t>b)</t>
    </r>
    <r>
      <rPr>
        <sz val="11"/>
        <rFont val="Calibri"/>
        <family val="2"/>
        <charset val="238"/>
        <scheme val="minor"/>
      </rPr>
      <t xml:space="preserve"> iskolarendszeren kívüli öntevékeny, önképző szakkörök, klubok, közösségek megalakulását, tevékenységét szervezi, támogatja azok megvalósítását;</t>
    </r>
  </si>
  <si>
    <r>
      <t>c)</t>
    </r>
    <r>
      <rPr>
        <sz val="11"/>
        <rFont val="Calibri"/>
        <family val="2"/>
        <charset val="238"/>
        <scheme val="minor"/>
      </rPr>
      <t xml:space="preserve"> az életminőséget és életesélyt javító tanulási lehetőségeket szervez, támogatja azok megvalósulását,</t>
    </r>
  </si>
  <si>
    <r>
      <t>d)</t>
    </r>
    <r>
      <rPr>
        <sz val="11"/>
        <rFont val="Calibri"/>
        <family val="2"/>
        <charset val="238"/>
        <scheme val="minor"/>
      </rPr>
      <t xml:space="preserve"> népfőiskolai programokat, szabadegyetemeket szervez, támogatja azok megvalósítását;</t>
    </r>
  </si>
  <si>
    <r>
      <t>e)</t>
    </r>
    <r>
      <rPr>
        <sz val="11"/>
        <rFont val="Calibri"/>
        <family val="2"/>
        <charset val="238"/>
        <scheme val="minor"/>
      </rPr>
      <t xml:space="preserve"> ismeretterjesztő alkalmakat szervez, támogatja azok megvalósítását és ismeretszerző lehetőségeket teremt, valamint</t>
    </r>
  </si>
  <si>
    <r>
      <t>f)</t>
    </r>
    <r>
      <rPr>
        <sz val="11"/>
        <rFont val="Calibri"/>
        <family val="2"/>
        <charset val="238"/>
        <scheme val="minor"/>
      </rPr>
      <t xml:space="preserve"> hozzásegít az elektronikus közszolgáltatások megismeréséhez, a digitális világban történő eligazodáshoz, az ezeket szolgáló eszközök alkalmazásához.</t>
    </r>
  </si>
  <si>
    <t>A feladatellátónak az általa nyújtott közművelődési alapszolgáltatás megszervezéséhez éves szolgáltatási tervet kell készítenie tárgyév március 1-jéig.</t>
  </si>
  <si>
    <t>A feladatellátó (önkormányzat) határozza meg, hogy az adott közművelődési alapszolgáltatáson belül mely szakmai feladatokat milyen módon és mértékben lát el.</t>
  </si>
  <si>
    <t>A helyi közművelődési rendeletben nevesített közművelődési kötelező alapszolgáltatást biztosító közművelődési közösségi színtér(ek), intézmények készítenek szolgáltatási tervet. Az intézmény a telephelyekre is figyelmmel egy szolgáltatási tervet készít.</t>
  </si>
  <si>
    <t>A teljeskörűség biztosítása érdekében lehetséges az önként vállalt, nem közművelődési alapszolgáltatási körben megvalósuló közösségi tevékenységek rögzítése is a Rendezvény/program/projekt sorokban.</t>
  </si>
  <si>
    <t>A szolgáltatási terv kitöltésével kapcsolatban követelmény a valósághűség, a hitelesség, a megalapozottság, a szakszerűség, a megbízhatóság, a  teljeskörűség.</t>
  </si>
  <si>
    <t>A jogszabályban előírt kötelező és a helyi közművelődési rendeletben meghatározott alapszolgáltatásoknál legalább egy feladatnak szerepelnie kell.</t>
  </si>
  <si>
    <t>Egy közösségi tevékenységet csak egyszer lehet a táblázatban szerepeltetni. Amennyiben a közösségi tevékenység több alapszolgáltatási jellemzővel is rendelkezik, a legjellemzőbb alapján kell elvégezni a besorolást.</t>
  </si>
  <si>
    <t>A szolgáltatási terv közművelődési alapszolgáltatásonként vagy/és tételenként veszi számba a megvalósítás forrásszükségletét és forrásösszetételét pénzforgalmi szemléletben.</t>
  </si>
  <si>
    <t>Közösségi színtér esetében a normatív támogatás összegének felhasználásánál ajánlott tervezni a legalább középfokú végzettséggel rendelkező munkatárs foglalkoztatásával, a feladatellátást biztosító épület üzemeltetésével kapcsolatos kiadásokat.</t>
  </si>
  <si>
    <t>Gyülekezeti találkozó (HIT)</t>
  </si>
  <si>
    <t>fotelos terem</t>
  </si>
  <si>
    <t>Személyes részvétel.</t>
  </si>
  <si>
    <t>A helyi társadalom kapcsolatrendszerének, közösségi életének fejlődését elősegítő, közösségfejlesztő program.</t>
  </si>
  <si>
    <t>Évente 8 alkalommal</t>
  </si>
  <si>
    <t>táncterem</t>
  </si>
  <si>
    <t>Életminőséget és életesélyt javító tanulási lehetőség.</t>
  </si>
  <si>
    <t>Heti 1 alkalommal 2 óra időtartamban.</t>
  </si>
  <si>
    <t>próbaterem</t>
  </si>
  <si>
    <t>A lelki egészség megőrzését szolgáló tevékenység.</t>
  </si>
  <si>
    <t xml:space="preserve">Szív Egyesület </t>
  </si>
  <si>
    <t>Ismeretterjesztő alkalmak megvalósítása és ismeretszerző lehetőségek teremtése.</t>
  </si>
  <si>
    <t>Minden hónap utolsó szerdája</t>
  </si>
  <si>
    <t>tanterem</t>
  </si>
  <si>
    <t>Társastánc</t>
  </si>
  <si>
    <t>Táncművészet támogatása</t>
  </si>
  <si>
    <t>grafika terem</t>
  </si>
  <si>
    <t>Tehetséggondozó műhely (Kimpf Mária és növendékei)</t>
  </si>
  <si>
    <t>Német Nemzetiségi Kórus</t>
  </si>
  <si>
    <t>Boróka Táncegyüttes</t>
  </si>
  <si>
    <t>Barcsi Városi Nyugdíjas Klub</t>
  </si>
  <si>
    <t>"Podravina" Horvát Hagyományőrző Egyesület tánccsoportja</t>
  </si>
  <si>
    <t>Barcsi Városi Fúvószenekar</t>
  </si>
  <si>
    <t>Somogytarnócai Asszonykórus</t>
  </si>
  <si>
    <t>A helyi és a térségi népdalok, népviselet megőrzése, ápolása, tovább adása.</t>
  </si>
  <si>
    <t>somogytarnócai faluház</t>
  </si>
  <si>
    <t>mozi terem</t>
  </si>
  <si>
    <t>Népművészettel kapcsolatos közössségi munka</t>
  </si>
  <si>
    <t>Heti 1 alkalommal 2 óra időtartamban</t>
  </si>
  <si>
    <t>Barcsi Kulturális és Ismeretterjesztő Egyesület</t>
  </si>
  <si>
    <t>Barcsi Dalkör</t>
  </si>
  <si>
    <t>Hátránnyal élő csoportok társadalmi, kulturális részvételét fejlesztő, a megértést, a befogadást, a felzárkózást, az esélyegyenlőség megvalósulását elősegítő programokat, tevékenységeket, szolgáltatásokat szervezünk (Szivárvány EGYMI).</t>
  </si>
  <si>
    <t>Szivárvány EGYMI Advent</t>
  </si>
  <si>
    <t>színház terem</t>
  </si>
  <si>
    <t>Előadóművészet támogatása</t>
  </si>
  <si>
    <t>Heti 1 alkalom</t>
  </si>
  <si>
    <t>Helyi nemzetiségi vagy kisebbségi közösségek bevonásával a nemzetiségi és más kisebbségi kultúra értékeinek megismertetése érdekében programokat, tevékenységeket, szolgáltatásokat szervezünk, támogatjuk azok megvalósítását.</t>
  </si>
  <si>
    <t>Hősök Napja</t>
  </si>
  <si>
    <t>Március 15-i ünnepség</t>
  </si>
  <si>
    <t>Szent István Nap</t>
  </si>
  <si>
    <t>Az ünnepek…</t>
  </si>
  <si>
    <t>Nemzeti Összetartozás Napja</t>
  </si>
  <si>
    <t>Adventi hétvégék</t>
  </si>
  <si>
    <t>Advent 4 hétvégéje</t>
  </si>
  <si>
    <t>Barcs Város Napja</t>
  </si>
  <si>
    <t xml:space="preserve">Baráti kör </t>
  </si>
  <si>
    <t>Személyes részvétel</t>
  </si>
  <si>
    <t>Nemzetiségi hagyományőrzés</t>
  </si>
  <si>
    <t>Heti 2 nap átlag 3 óra időtartamban</t>
  </si>
  <si>
    <t>A nyugdíjas korosztály részére rendszeres kulturális események szervezése.</t>
  </si>
  <si>
    <t>Táncterem</t>
  </si>
  <si>
    <t>OTP eéőtti tér</t>
  </si>
  <si>
    <t>Somogytarnóca Faluház</t>
  </si>
  <si>
    <t>Amatőr alkotóművészet támogatása</t>
  </si>
  <si>
    <t>Próbaterem</t>
  </si>
  <si>
    <t>Színház terem</t>
  </si>
  <si>
    <t>Heti 2 alkalom</t>
  </si>
  <si>
    <t>Hősök tere</t>
  </si>
  <si>
    <t>Petőfi tér</t>
  </si>
  <si>
    <t>Művház park</t>
  </si>
  <si>
    <t>OTP előtti tér</t>
  </si>
  <si>
    <t>Szabadidőközpont</t>
  </si>
  <si>
    <t>Preventív gerinc torna</t>
  </si>
  <si>
    <t>Évente több alkalommal</t>
  </si>
  <si>
    <t>Nemzetközi Fúvószenei Tábor</t>
  </si>
  <si>
    <t>Fúvószenei tehetségek támogatása</t>
  </si>
  <si>
    <t>Várhatóan 40 fő</t>
  </si>
  <si>
    <t>A művház termei.</t>
  </si>
  <si>
    <t>tánc terem</t>
  </si>
  <si>
    <t>Tehetséggondozás</t>
  </si>
  <si>
    <t>Pedagógusnap</t>
  </si>
  <si>
    <t>Széchényi ferenc Gimnázium és Kollégium aulája.</t>
  </si>
  <si>
    <t>Drávaszentesi falunap</t>
  </si>
  <si>
    <t>Ürmös István Faluház</t>
  </si>
  <si>
    <t>Somogytarnócai falunap</t>
  </si>
  <si>
    <t>Faluház Somogytarnóca</t>
  </si>
  <si>
    <t>Adventi gyertyagyújtás</t>
  </si>
  <si>
    <t>30-30</t>
  </si>
  <si>
    <t>Ürmös István Faluház és a somogytarnócai Faluház</t>
  </si>
  <si>
    <t>300.000.-</t>
  </si>
  <si>
    <t xml:space="preserve">Drávaszentesi szüreti felvonulás </t>
  </si>
  <si>
    <t>Ping-pong verseny Drávaszentesen</t>
  </si>
  <si>
    <t>Színművészet támogatása</t>
  </si>
  <si>
    <t>Gyermekszínházi előadások (2 előadás)</t>
  </si>
  <si>
    <t>Bárdos Lajos Vegyeskar</t>
  </si>
  <si>
    <t>400 000.-</t>
  </si>
  <si>
    <t>792 000.-</t>
  </si>
  <si>
    <t>330 000.-</t>
  </si>
  <si>
    <t xml:space="preserve">Heti 1 alkalom </t>
  </si>
  <si>
    <t>Ürmös István Faluház Drávaszentes</t>
  </si>
  <si>
    <t>Az intézmény működése</t>
  </si>
  <si>
    <t>Iroda</t>
  </si>
  <si>
    <t>Vikár Béla AMI</t>
  </si>
  <si>
    <t>Barcs és Térsége Vállalkozók Egyesület</t>
  </si>
  <si>
    <t>Évente 4 alkalommal</t>
  </si>
  <si>
    <t>Kkupolás terem, táncterem</t>
  </si>
  <si>
    <t>AA gyűlése</t>
  </si>
  <si>
    <t>minden szombaton</t>
  </si>
  <si>
    <t>Versmondó verseny március 15 tiszteletére</t>
  </si>
  <si>
    <t>Barcs</t>
  </si>
  <si>
    <t>Önkormányzat által fenntartott közművelődési intézmény</t>
  </si>
  <si>
    <t>Móricz Zsigmond Művelődési Központ és Dráva Közérdekű Muzeális Kiállítóhely</t>
  </si>
  <si>
    <t>7570 Barcs, Bajcsy-Zs. u.9.</t>
  </si>
  <si>
    <r>
      <rPr>
        <b/>
        <sz val="12"/>
        <rFont val="Times New Roman"/>
        <family val="1"/>
        <charset val="238"/>
      </rPr>
      <t>1</t>
    </r>
    <r>
      <rPr>
        <sz val="12"/>
        <rFont val="Times New Roman"/>
        <family val="1"/>
        <charset val="238"/>
      </rPr>
      <t xml:space="preserve">. Művelődő közösségek létrejöttének elősegítése, működésük támogatása, fejlődésük segítése, a közművelődési tevékenységek és a művelődő közösségek számára helyszín biztosítása. </t>
    </r>
    <r>
      <rPr>
        <b/>
        <sz val="12"/>
        <rFont val="Times New Roman"/>
        <family val="1"/>
        <charset val="238"/>
      </rPr>
      <t>2.</t>
    </r>
    <r>
      <rPr>
        <sz val="12"/>
        <rFont val="Times New Roman"/>
        <family val="1"/>
        <charset val="238"/>
      </rPr>
      <t xml:space="preserve"> A közösségi és társadalmi részvétel fejlesztése </t>
    </r>
    <r>
      <rPr>
        <b/>
        <sz val="12"/>
        <rFont val="Times New Roman"/>
        <family val="1"/>
        <charset val="238"/>
      </rPr>
      <t>3.</t>
    </r>
    <r>
      <rPr>
        <sz val="12"/>
        <rFont val="Times New Roman"/>
        <family val="1"/>
        <charset val="238"/>
      </rPr>
      <t xml:space="preserve"> Az egész életre kiterjedő tanulás feltételeinek biztosítása </t>
    </r>
    <r>
      <rPr>
        <b/>
        <sz val="12"/>
        <rFont val="Times New Roman"/>
        <family val="1"/>
        <charset val="238"/>
      </rPr>
      <t>4.</t>
    </r>
    <r>
      <rPr>
        <sz val="12"/>
        <rFont val="Times New Roman"/>
        <family val="1"/>
        <charset val="238"/>
      </rPr>
      <t xml:space="preserve"> A hagyományos közösségi kulturális értékek átörökítése feltételeinek biztosítása </t>
    </r>
    <r>
      <rPr>
        <b/>
        <sz val="12"/>
        <rFont val="Times New Roman"/>
        <family val="1"/>
        <charset val="238"/>
      </rPr>
      <t>5</t>
    </r>
    <r>
      <rPr>
        <sz val="12"/>
        <rFont val="Times New Roman"/>
        <family val="1"/>
        <charset val="238"/>
      </rPr>
      <t xml:space="preserve">. Az amatőr alkotó- előadó-művészeti tevékenység feltételeinek biztosítása </t>
    </r>
    <r>
      <rPr>
        <b/>
        <sz val="12"/>
        <rFont val="Times New Roman"/>
        <family val="1"/>
        <charset val="238"/>
      </rPr>
      <t>6.</t>
    </r>
    <r>
      <rPr>
        <sz val="12"/>
        <rFont val="Times New Roman"/>
        <family val="1"/>
        <charset val="238"/>
      </rPr>
      <t xml:space="preserve"> Kulturális alapú gazdaságfejlesztés</t>
    </r>
  </si>
  <si>
    <t>Veszner Ádámné</t>
  </si>
  <si>
    <t>Veszner Ádámné igazgató</t>
  </si>
  <si>
    <t>mzsmkbarcs@gmail.com</t>
  </si>
  <si>
    <t>Fúvós és mazsorett gála</t>
  </si>
  <si>
    <t>Tehetség Nap</t>
  </si>
  <si>
    <t>taáncterem</t>
  </si>
  <si>
    <t>Nikolaus Fest</t>
  </si>
  <si>
    <t>Színházterem</t>
  </si>
  <si>
    <t>Drávamenti Zenei, Nyelvi és Kulturális Egyesület</t>
  </si>
  <si>
    <t xml:space="preserve">Próba helyszín biztosítása </t>
  </si>
  <si>
    <t>Móricz zsigmond Művelődési Központ, Ürmös István Faluház, Somogytarnócai Faluház, Mobilitás Központ</t>
  </si>
  <si>
    <t>A napos B oldal Jakupcsek Gabriella előadása</t>
  </si>
  <si>
    <t>Havi 1 alkalommal</t>
  </si>
  <si>
    <t>42 fő</t>
  </si>
  <si>
    <t>Fotelos terem</t>
  </si>
  <si>
    <t>A nyugdíjas korosztály részére havi rendszerességgel gyűlés tartása</t>
  </si>
  <si>
    <t>Átlagosan heti 68 óra</t>
  </si>
  <si>
    <t>Heti 3 alkalommal</t>
  </si>
  <si>
    <t>Közművelődési feladatellátás</t>
  </si>
  <si>
    <t>Heti 40 óra</t>
  </si>
  <si>
    <t>Az intézményben dolgozó munkavállalók bére</t>
  </si>
  <si>
    <t>Csoportvezetők megbízási díja</t>
  </si>
  <si>
    <t>10 hónap</t>
  </si>
  <si>
    <t>Krisztus Szeretete Egyház</t>
  </si>
  <si>
    <t>színpad mögötti terem</t>
  </si>
  <si>
    <t>15 alkalom</t>
  </si>
  <si>
    <t>Aradi Vértanúk Napja</t>
  </si>
  <si>
    <t>Folklór farsang rendezvény</t>
  </si>
  <si>
    <t>táncterem, színház terem</t>
  </si>
  <si>
    <t>kupolás terem, színház terem</t>
  </si>
  <si>
    <t>Heti 1 alkalommal 2 óra</t>
  </si>
  <si>
    <t xml:space="preserve">Népművészettel kapcsolatos közössségi munka. </t>
  </si>
  <si>
    <t>Mazsorett próbák</t>
  </si>
  <si>
    <t xml:space="preserve"> Grafika terem</t>
  </si>
  <si>
    <t>Tanterem</t>
  </si>
  <si>
    <t>Heti 3 alkalommal 4 óra időtartamban</t>
  </si>
  <si>
    <t>Művészetek Találkozása</t>
  </si>
  <si>
    <t xml:space="preserve">Az egyéni és közösségi tudást és kreativitást erőforrásként értelmező és használó helyi gazdaságot fejlesztő programokat kezdeményez, támogatja azok megvalósítását; 
c) a kulturális terület- és településfejlesztéssel, helyi vállalkozás- és termékfejlesztéssel, kreatív iparral, a kulturális turizmussal kapcsolatos programokat, tevékenységeket, szolgáltatásokat szervez, támogatja azok megvalósulását
</t>
  </si>
  <si>
    <r>
      <rPr>
        <sz val="11"/>
        <color rgb="FF000000"/>
        <rFont val="Times New Roman"/>
        <family val="1"/>
        <charset val="238"/>
      </rPr>
      <t>Az egyéni és közösségi tudást és kreativitást erőforrásként értelmező és használó helyi gazdaságot fejlesztő programokat kezdeményez, támogatja azok megvalósítását; 
c) a kulturális terület- és településfejlesztéssel, helyi vállalkozás- és termékfejlesztéssel, kreatív iparral, a kulturális turizmussal kapcsolatos programokat, tevékenységeket, szolgáltatásokat szervez, támogatja azok megvalósulását</t>
    </r>
    <r>
      <rPr>
        <sz val="12"/>
        <color rgb="FF000000"/>
        <rFont val="Times New Roman"/>
        <family val="1"/>
        <charset val="238"/>
      </rPr>
      <t xml:space="preserve">
</t>
    </r>
  </si>
  <si>
    <t>Barcsi Városi Dalkör</t>
  </si>
  <si>
    <t>A helyi és a térségi népdalok ápolása, tovább adása.</t>
  </si>
  <si>
    <t>Zongora négykezes verseny</t>
  </si>
  <si>
    <t>Stand up előadás</t>
  </si>
  <si>
    <t>Intézményi beruházás</t>
  </si>
  <si>
    <t>Művelődési Központ és a faluházak</t>
  </si>
  <si>
    <t>1000 db</t>
  </si>
  <si>
    <t>12 fő</t>
  </si>
  <si>
    <t xml:space="preserve">Karitatív szervezetek rendezvényeihez infrastruktúra biztosítása </t>
  </si>
  <si>
    <t>Köznevelési és közoktatási intézmények rendezvényeihez infrastruktúra biztosítása</t>
  </si>
  <si>
    <t>Külső szervek rendezvényeihez infrastruktúra biztosítása, grafikai tervezés, nyomtatás</t>
  </si>
  <si>
    <t>Magyar Vöröskereszt, Máltai Szeretetszolgálat</t>
  </si>
  <si>
    <t>Arany János Általános Iskola, Deák Ferenc Sportiskolai Általános Iskola, KSZ Dráva Völgye Középiskola, SzéchenyiFferenc Gimnázium, KSZC Ipari Szakképző Iskola, Szivárvány EGYMI</t>
  </si>
  <si>
    <t>1. sz. melléklet SZOLGÁLTATÁSI TERV 2025.</t>
  </si>
  <si>
    <t>NMI Szakkörök Művelődési Központba és a Somogytarnócai Faluházba szervezett szakkörök (naturkozmetika, szövés ,gyertya készítés)</t>
  </si>
  <si>
    <t>2025. július</t>
  </si>
  <si>
    <t>2025. szeptember</t>
  </si>
  <si>
    <t>2025. december</t>
  </si>
  <si>
    <t>Szövés szakkör anyag</t>
  </si>
  <si>
    <t>Naturkozmetika szakkör</t>
  </si>
  <si>
    <t>Meseírók</t>
  </si>
  <si>
    <t>Heti 1 alkalom novembertől februárig</t>
  </si>
  <si>
    <t>Dél-somogyi Dalostalálkozó</t>
  </si>
  <si>
    <t>Két hetente kedd és  péntei 2 óra időtartamban.</t>
  </si>
  <si>
    <t>November utolsó pénteki napja.</t>
  </si>
  <si>
    <t>Heti 1-1-1 alkalom</t>
  </si>
  <si>
    <t>Somogytarnócai szüreti felvonulás</t>
  </si>
  <si>
    <t>2025.</t>
  </si>
  <si>
    <t>A szolgálatási tervet a Móricz Zsigmond Művelődési Központ és Dráva Közérdekű Muzeális Kiállítóhely székehelyén és telephelyein  az előcsarnokban/aulában jól látható helyen legkésőbb a jóváhagyást követő 15 napon belül ki kell helyezni.</t>
  </si>
  <si>
    <t>Az ünnepek kultúrájának gondozása érdekében a helyi szokások figyelembevételével, a művelődő közösségek, illetve a hagyományos közösségi kulturális értékek átörökítésével foglalkozó közösségek bevonásával szervezi az állami, a nemzeti, a társadalmi és településhez kötődő ünnepek helyi alkalmait, támogatja azok megvalósítását.</t>
  </si>
  <si>
    <t>BorostyánTánc-együttes</t>
  </si>
  <si>
    <t>2025.07. 20-27.</t>
  </si>
  <si>
    <t>2025.április.</t>
  </si>
  <si>
    <r>
      <rPr>
        <sz val="11"/>
        <color rgb="FF000000"/>
        <rFont val="Times New Roman"/>
        <family val="1"/>
        <charset val="238"/>
      </rPr>
      <t>Hozzásegít az információs és kommunikációs technológiák, a digitalizáció kulturális alapú használatához</t>
    </r>
    <r>
      <rPr>
        <sz val="12"/>
        <color rgb="FF000000"/>
        <rFont val="Times New Roman"/>
        <family val="1"/>
        <charset val="238"/>
      </rPr>
      <t>.</t>
    </r>
  </si>
  <si>
    <t>07, 08 hónap utolsó péntek estéje</t>
  </si>
  <si>
    <t>Mobilitás Központ VRelőadásai</t>
  </si>
  <si>
    <t xml:space="preserve">Pesti Művész Színház </t>
  </si>
  <si>
    <t xml:space="preserve">2025.május </t>
  </si>
  <si>
    <t>2025. május és október</t>
  </si>
  <si>
    <t>Déryné Program</t>
  </si>
  <si>
    <t>2025. ősz</t>
  </si>
  <si>
    <t>2025 ősz</t>
  </si>
  <si>
    <t>Koncert (Apostol, Kovács Kati)</t>
  </si>
  <si>
    <t>Tehetséggondozás és fejlesztés feltételeinek biztosítása</t>
  </si>
  <si>
    <t>Élményfestés</t>
  </si>
  <si>
    <t>Hátrányos helyzetű tehetségek komp. felj.</t>
  </si>
  <si>
    <t>2 havonta szombaton átlag 3 óra időtartamban</t>
  </si>
  <si>
    <t>Vikár AMI karácsonyi koncertje</t>
  </si>
  <si>
    <t xml:space="preserve">A nemzetiségi és más kisebbségi kultúra értékeinek megismertetése érdekében programokat, tevékenységeket, szolgáltatásokat szervez, támogatja azok megvalósítását, </t>
  </si>
  <si>
    <t>2025-ben 9 időszaki és 2 állandó kiállítás</t>
  </si>
  <si>
    <t>Gyermeknap Somogytarnócán és Drávaszentesen</t>
  </si>
  <si>
    <t>Agrárkamara, Dráva-Coop Zrt., Barcs és Térsége Vállalkozóinak Egyesülete</t>
  </si>
  <si>
    <t>Eszközök biztosítása</t>
  </si>
  <si>
    <t>Örömtánc</t>
  </si>
  <si>
    <t>Táncművészet területén tevékenységet folytató amatőrművészeti csoportot, klubot szervez, elősegíti azok létrejöttét, támogatja azok működését</t>
  </si>
  <si>
    <t>Heti 2 nap 2 órában</t>
  </si>
  <si>
    <t xml:space="preserve">Kiállítóhely </t>
  </si>
  <si>
    <t>Gyertya készítés szakkör anyag</t>
  </si>
  <si>
    <t>Amatőr művészeti csoportot támogat</t>
  </si>
  <si>
    <t>Heti 1 alkalom 2 óra időtartamban</t>
  </si>
  <si>
    <t>Rajzfilmünnep</t>
  </si>
  <si>
    <t xml:space="preserve">Anyanyelv </t>
  </si>
  <si>
    <t>Közfoglalkoz tatottak bére</t>
  </si>
  <si>
    <t>Próbahelyszín biztosítása</t>
  </si>
  <si>
    <t>Vénusz Mazsorett Csoport</t>
  </si>
  <si>
    <t>Heti 3 nap</t>
  </si>
  <si>
    <t>Heti 2 alkalommal</t>
  </si>
  <si>
    <t>Borostyán Táncegyüttes</t>
  </si>
  <si>
    <t>Heti 1 nap</t>
  </si>
  <si>
    <t>Búzavirág Tánccsoport</t>
  </si>
  <si>
    <t>Somogyt-i Nyugdíjas Klub</t>
  </si>
  <si>
    <t>Drávaszt-i Banya Klub</t>
  </si>
  <si>
    <t>Drávaszt-i Polgárőrségnek</t>
  </si>
  <si>
    <t>Külső szervek számára helyszín</t>
  </si>
  <si>
    <t>Gomba tanfolyam</t>
  </si>
  <si>
    <t>Május- október havi 1 alkalom</t>
  </si>
  <si>
    <t>Mobilitás Központ ismeretterjesztő előasásaielőadásai</t>
  </si>
  <si>
    <t>Ismeretterjesztő alkalmak megvalósítása</t>
  </si>
  <si>
    <t>május és szeptember</t>
  </si>
  <si>
    <t xml:space="preserve">Operett előadás </t>
  </si>
  <si>
    <t>2025 01. hó</t>
  </si>
  <si>
    <t>Stand Up Est</t>
  </si>
  <si>
    <t>2025. március</t>
  </si>
  <si>
    <t>2025. november</t>
  </si>
  <si>
    <t>Szív Egyesületi torna</t>
  </si>
  <si>
    <t>Hölgy torna Somogytarnócán</t>
  </si>
  <si>
    <t>Barcs Város Önkormányzata a Móricz Zsigmond Művelődési Központ és Dráva Közérdekű Muzeális Kiállítóhely szolgáltatási tervét a 2025. évi munkaterv részeként az 50/2025 (III.20.) számú  határoztatával jóváhagyta.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</si>
</sst>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24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474747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5">
    <xf numFmtId="0" fontId="0" fillId="0" borderId="0" xfId="0"/>
    <xf numFmtId="0" fontId="4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7" fillId="0" borderId="1" xfId="0" applyFont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/>
    </xf>
    <xf numFmtId="3" fontId="5" fillId="0" borderId="15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10" fillId="0" borderId="13" xfId="0" applyFont="1" applyBorder="1" applyAlignment="1">
      <alignment horizontal="justify" vertical="center"/>
    </xf>
    <xf numFmtId="0" fontId="10" fillId="0" borderId="16" xfId="0" applyFont="1" applyBorder="1" applyAlignment="1">
      <alignment horizontal="justify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wrapText="1"/>
    </xf>
    <xf numFmtId="0" fontId="10" fillId="0" borderId="0" xfId="0" applyFont="1" applyAlignment="1">
      <alignment horizontal="justify" vertical="center"/>
    </xf>
    <xf numFmtId="3" fontId="5" fillId="0" borderId="15" xfId="0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3" fontId="6" fillId="0" borderId="17" xfId="0" applyNumberFormat="1" applyFont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16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justify" vertical="center"/>
    </xf>
    <xf numFmtId="0" fontId="6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7" fillId="2" borderId="1" xfId="0" applyFont="1" applyFill="1" applyBorder="1" applyAlignment="1">
      <alignment vertical="center" wrapText="1"/>
    </xf>
    <xf numFmtId="0" fontId="18" fillId="0" borderId="13" xfId="0" applyFont="1" applyBorder="1" applyAlignment="1">
      <alignment horizontal="justify" vertical="center"/>
    </xf>
    <xf numFmtId="0" fontId="18" fillId="0" borderId="8" xfId="0" applyFont="1" applyBorder="1" applyAlignment="1">
      <alignment horizontal="justify" vertical="center"/>
    </xf>
    <xf numFmtId="0" fontId="18" fillId="0" borderId="16" xfId="0" applyFont="1" applyBorder="1" applyAlignment="1">
      <alignment horizontal="justify" vertical="center"/>
    </xf>
    <xf numFmtId="0" fontId="19" fillId="0" borderId="13" xfId="0" applyFont="1" applyBorder="1" applyAlignment="1">
      <alignment vertical="center" wrapText="1"/>
    </xf>
    <xf numFmtId="0" fontId="19" fillId="0" borderId="8" xfId="0" applyFont="1" applyBorder="1" applyAlignment="1">
      <alignment vertical="center" wrapText="1"/>
    </xf>
    <xf numFmtId="0" fontId="19" fillId="0" borderId="16" xfId="0" applyFont="1" applyBorder="1" applyAlignment="1">
      <alignment vertical="center" wrapText="1"/>
    </xf>
    <xf numFmtId="0" fontId="19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6" fontId="5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/>
    <xf numFmtId="0" fontId="20" fillId="0" borderId="1" xfId="0" applyNumberFormat="1" applyFont="1" applyBorder="1"/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16" fontId="5" fillId="0" borderId="1" xfId="0" applyNumberFormat="1" applyFont="1" applyBorder="1" applyAlignment="1">
      <alignment vertical="center" wrapText="1"/>
    </xf>
    <xf numFmtId="0" fontId="21" fillId="0" borderId="1" xfId="0" applyFont="1" applyBorder="1" applyAlignment="1">
      <alignment horizontal="center"/>
    </xf>
    <xf numFmtId="3" fontId="17" fillId="2" borderId="1" xfId="0" applyNumberFormat="1" applyFont="1" applyFill="1" applyBorder="1" applyAlignment="1">
      <alignment vertical="center" wrapText="1"/>
    </xf>
    <xf numFmtId="0" fontId="3" fillId="2" borderId="1" xfId="1" applyFill="1" applyBorder="1" applyAlignment="1">
      <alignment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3" fontId="5" fillId="0" borderId="7" xfId="0" applyNumberFormat="1" applyFont="1" applyBorder="1" applyAlignment="1">
      <alignment horizontal="center" vertical="center" wrapText="1"/>
    </xf>
    <xf numFmtId="3" fontId="5" fillId="0" borderId="19" xfId="0" applyNumberFormat="1" applyFont="1" applyBorder="1" applyAlignment="1">
      <alignment horizontal="center" vertical="center" wrapText="1"/>
    </xf>
    <xf numFmtId="0" fontId="24" fillId="0" borderId="1" xfId="0" applyFont="1" applyBorder="1"/>
    <xf numFmtId="0" fontId="23" fillId="0" borderId="1" xfId="0" applyFont="1" applyBorder="1" applyAlignment="1">
      <alignment horizontal="justify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justify" vertical="center"/>
    </xf>
    <xf numFmtId="0" fontId="7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16" fontId="20" fillId="0" borderId="1" xfId="0" applyNumberFormat="1" applyFont="1" applyBorder="1"/>
    <xf numFmtId="0" fontId="5" fillId="0" borderId="1" xfId="0" applyFont="1" applyBorder="1" applyAlignment="1">
      <alignment horizontal="center"/>
    </xf>
    <xf numFmtId="0" fontId="24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16" fontId="5" fillId="1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right" vertical="center"/>
    </xf>
    <xf numFmtId="0" fontId="13" fillId="0" borderId="21" xfId="0" applyFont="1" applyBorder="1" applyAlignment="1">
      <alignment horizontal="right" vertical="center"/>
    </xf>
    <xf numFmtId="0" fontId="13" fillId="0" borderId="4" xfId="0" applyFont="1" applyBorder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textRotation="90"/>
    </xf>
    <xf numFmtId="0" fontId="6" fillId="0" borderId="2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zsmkbarcs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6"/>
  <sheetViews>
    <sheetView topLeftCell="A19" workbookViewId="0">
      <selection activeCell="E9" sqref="E9"/>
    </sheetView>
  </sheetViews>
  <sheetFormatPr defaultRowHeight="14.4"/>
  <cols>
    <col min="1" max="1" width="39.33203125" customWidth="1"/>
    <col min="2" max="2" width="46.88671875" customWidth="1"/>
  </cols>
  <sheetData>
    <row r="1" spans="1:2" ht="37.5" customHeight="1">
      <c r="A1" s="92" t="s">
        <v>0</v>
      </c>
      <c r="B1" s="92"/>
    </row>
    <row r="2" spans="1:2" ht="22.5" customHeight="1">
      <c r="A2" s="44" t="s">
        <v>1</v>
      </c>
      <c r="B2" s="44" t="s">
        <v>263</v>
      </c>
    </row>
    <row r="3" spans="1:2" ht="22.5" customHeight="1">
      <c r="A3" s="45" t="s">
        <v>2</v>
      </c>
      <c r="B3" s="46" t="s">
        <v>192</v>
      </c>
    </row>
    <row r="4" spans="1:2" ht="31.2">
      <c r="A4" s="45" t="s">
        <v>3</v>
      </c>
      <c r="B4" s="46" t="s">
        <v>193</v>
      </c>
    </row>
    <row r="5" spans="1:2" ht="38.25" customHeight="1">
      <c r="A5" s="45" t="s">
        <v>4</v>
      </c>
      <c r="B5" s="47" t="s">
        <v>194</v>
      </c>
    </row>
    <row r="6" spans="1:2" ht="22.5" customHeight="1">
      <c r="A6" s="45" t="s">
        <v>5</v>
      </c>
      <c r="B6" s="47" t="s">
        <v>195</v>
      </c>
    </row>
    <row r="7" spans="1:2" ht="160.5" customHeight="1">
      <c r="A7" s="45" t="s">
        <v>6</v>
      </c>
      <c r="B7" s="46" t="s">
        <v>196</v>
      </c>
    </row>
    <row r="8" spans="1:2" ht="22.5" customHeight="1">
      <c r="A8" s="45" t="s">
        <v>7</v>
      </c>
      <c r="B8" s="46" t="s">
        <v>197</v>
      </c>
    </row>
    <row r="9" spans="1:2" ht="22.5" customHeight="1">
      <c r="A9" s="45" t="s">
        <v>8</v>
      </c>
      <c r="B9" s="46" t="s">
        <v>197</v>
      </c>
    </row>
    <row r="10" spans="1:2" ht="22.5" customHeight="1">
      <c r="A10" s="46" t="s">
        <v>9</v>
      </c>
      <c r="B10" s="47" t="s">
        <v>198</v>
      </c>
    </row>
    <row r="11" spans="1:2" ht="22.5" customHeight="1">
      <c r="A11" s="45" t="s">
        <v>10</v>
      </c>
      <c r="B11" s="66">
        <v>36205301380</v>
      </c>
    </row>
    <row r="12" spans="1:2" ht="22.5" customHeight="1">
      <c r="A12" s="45" t="s">
        <v>11</v>
      </c>
      <c r="B12" s="67" t="s">
        <v>199</v>
      </c>
    </row>
    <row r="13" spans="1:2" ht="18">
      <c r="A13" s="1"/>
      <c r="B13" s="1"/>
    </row>
    <row r="14" spans="1:2" ht="18">
      <c r="A14" s="2"/>
      <c r="B14" s="1"/>
    </row>
    <row r="15" spans="1:2" ht="50.25" customHeight="1">
      <c r="A15" s="93"/>
      <c r="B15" s="94"/>
    </row>
    <row r="16" spans="1:2" ht="60.75" customHeight="1">
      <c r="A16" s="93"/>
      <c r="B16" s="94"/>
    </row>
  </sheetData>
  <mergeCells count="3">
    <mergeCell ref="A1:B1"/>
    <mergeCell ref="A15:B15"/>
    <mergeCell ref="A16:B16"/>
  </mergeCells>
  <hyperlinks>
    <hyperlink ref="B12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02"/>
  <sheetViews>
    <sheetView zoomScale="110" zoomScaleNormal="110" workbookViewId="0">
      <selection activeCell="AB3" sqref="AB3"/>
    </sheetView>
  </sheetViews>
  <sheetFormatPr defaultColWidth="9.109375" defaultRowHeight="13.8"/>
  <cols>
    <col min="1" max="1" width="10.5546875" style="3" customWidth="1"/>
    <col min="2" max="2" width="26" style="15" customWidth="1"/>
    <col min="3" max="3" width="16.6640625" style="11" customWidth="1"/>
    <col min="4" max="4" width="14.109375" style="12" customWidth="1"/>
    <col min="5" max="5" width="16.6640625" style="13" customWidth="1"/>
    <col min="6" max="6" width="0.109375" style="14" hidden="1" customWidth="1"/>
    <col min="7" max="7" width="17.33203125" style="14" hidden="1" customWidth="1"/>
    <col min="8" max="8" width="20.33203125" style="14" hidden="1" customWidth="1"/>
    <col min="9" max="9" width="12.109375" style="32" hidden="1" customWidth="1"/>
    <col min="10" max="10" width="14.5546875" style="32" hidden="1" customWidth="1"/>
    <col min="11" max="11" width="12.33203125" style="32" hidden="1" customWidth="1"/>
    <col min="12" max="12" width="10.44140625" style="32" hidden="1" customWidth="1"/>
    <col min="13" max="13" width="10.88671875" style="32" hidden="1" customWidth="1"/>
    <col min="14" max="14" width="10.44140625" style="32" hidden="1" customWidth="1"/>
    <col min="15" max="16" width="9.109375" style="11"/>
    <col min="17" max="16384" width="9.109375" style="3"/>
  </cols>
  <sheetData>
    <row r="1" spans="1:16" ht="17.399999999999999">
      <c r="A1" s="95" t="s">
        <v>249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1:16" ht="24.75" customHeight="1">
      <c r="A2" s="110" t="s">
        <v>32</v>
      </c>
      <c r="B2" s="95" t="s">
        <v>22</v>
      </c>
      <c r="C2" s="95"/>
      <c r="D2" s="95"/>
      <c r="E2" s="95"/>
      <c r="F2" s="95"/>
      <c r="G2" s="95"/>
      <c r="H2" s="95"/>
      <c r="I2" s="95"/>
      <c r="J2" s="96"/>
      <c r="K2" s="96"/>
      <c r="L2" s="96"/>
      <c r="M2" s="96"/>
      <c r="N2" s="96"/>
    </row>
    <row r="3" spans="1:16" ht="126" customHeight="1">
      <c r="A3" s="110"/>
      <c r="B3" s="78" t="s">
        <v>13</v>
      </c>
      <c r="C3" s="78" t="s">
        <v>20</v>
      </c>
      <c r="D3" s="78" t="s">
        <v>21</v>
      </c>
      <c r="E3" s="78" t="s">
        <v>23</v>
      </c>
      <c r="F3" s="79" t="s">
        <v>24</v>
      </c>
      <c r="G3" s="79" t="s">
        <v>25</v>
      </c>
      <c r="H3" s="80" t="s">
        <v>55</v>
      </c>
      <c r="I3" s="79" t="s">
        <v>29</v>
      </c>
      <c r="J3" s="9" t="s">
        <v>26</v>
      </c>
      <c r="K3" s="9" t="s">
        <v>27</v>
      </c>
      <c r="L3" s="9" t="s">
        <v>28</v>
      </c>
      <c r="M3" s="9" t="s">
        <v>30</v>
      </c>
      <c r="N3" s="9" t="s">
        <v>31</v>
      </c>
    </row>
    <row r="4" spans="1:16" s="5" customFormat="1" ht="99" customHeight="1">
      <c r="A4" s="110"/>
      <c r="B4" s="114" t="s">
        <v>14</v>
      </c>
      <c r="C4" s="6" t="s">
        <v>138</v>
      </c>
      <c r="D4" s="57" t="s">
        <v>96</v>
      </c>
      <c r="E4" s="58" t="s">
        <v>97</v>
      </c>
      <c r="F4" s="58">
        <v>80</v>
      </c>
      <c r="G4" s="58" t="s">
        <v>98</v>
      </c>
      <c r="H4" s="58" t="s">
        <v>95</v>
      </c>
      <c r="I4" s="81"/>
      <c r="J4" s="34"/>
      <c r="K4" s="34"/>
      <c r="L4" s="34"/>
      <c r="M4" s="34">
        <v>112000</v>
      </c>
      <c r="N4" s="34"/>
      <c r="O4" s="16"/>
      <c r="P4" s="16"/>
    </row>
    <row r="5" spans="1:16" s="5" customFormat="1" ht="99" customHeight="1">
      <c r="A5" s="110"/>
      <c r="B5" s="114"/>
      <c r="C5" s="6" t="s">
        <v>113</v>
      </c>
      <c r="D5" s="57" t="s">
        <v>212</v>
      </c>
      <c r="E5" s="58" t="s">
        <v>209</v>
      </c>
      <c r="F5" s="58" t="s">
        <v>210</v>
      </c>
      <c r="G5" s="58" t="s">
        <v>211</v>
      </c>
      <c r="H5" s="58" t="s">
        <v>95</v>
      </c>
      <c r="I5" s="81">
        <v>27000</v>
      </c>
      <c r="J5" s="34"/>
      <c r="K5" s="34"/>
      <c r="L5" s="34"/>
      <c r="M5" s="34"/>
      <c r="N5" s="34"/>
      <c r="O5" s="16"/>
      <c r="P5" s="16"/>
    </row>
    <row r="6" spans="1:16" s="5" customFormat="1" ht="57.75" customHeight="1">
      <c r="A6" s="110"/>
      <c r="B6" s="114"/>
      <c r="C6" s="6" t="s">
        <v>113</v>
      </c>
      <c r="D6" s="57" t="s">
        <v>142</v>
      </c>
      <c r="E6" s="58" t="s">
        <v>156</v>
      </c>
      <c r="F6" s="58">
        <v>17</v>
      </c>
      <c r="G6" s="58" t="s">
        <v>143</v>
      </c>
      <c r="H6" s="58" t="s">
        <v>95</v>
      </c>
      <c r="I6" s="34"/>
      <c r="J6" s="34"/>
      <c r="K6" s="34"/>
      <c r="L6" s="34"/>
      <c r="M6" s="34">
        <v>112000</v>
      </c>
      <c r="N6" s="34"/>
      <c r="O6" s="16"/>
      <c r="P6" s="16"/>
    </row>
    <row r="7" spans="1:16" s="5" customFormat="1" ht="43.95" customHeight="1">
      <c r="A7" s="110"/>
      <c r="B7" s="114"/>
      <c r="C7" s="6" t="s">
        <v>122</v>
      </c>
      <c r="D7" s="57" t="s">
        <v>35</v>
      </c>
      <c r="E7" s="58" t="s">
        <v>187</v>
      </c>
      <c r="F7" s="58">
        <v>12</v>
      </c>
      <c r="G7" s="58" t="s">
        <v>184</v>
      </c>
      <c r="H7" s="58" t="s">
        <v>139</v>
      </c>
      <c r="I7" s="34">
        <v>12000</v>
      </c>
      <c r="J7" s="34"/>
      <c r="K7" s="34"/>
      <c r="L7" s="34"/>
      <c r="M7" s="34"/>
      <c r="N7" s="34"/>
      <c r="O7" s="16"/>
      <c r="P7" s="16"/>
    </row>
    <row r="8" spans="1:16" s="5" customFormat="1" ht="43.95" customHeight="1">
      <c r="A8" s="110"/>
      <c r="B8" s="114"/>
      <c r="C8" s="6" t="s">
        <v>205</v>
      </c>
      <c r="D8" s="57" t="s">
        <v>206</v>
      </c>
      <c r="E8" s="58" t="s">
        <v>214</v>
      </c>
      <c r="F8" s="58">
        <v>8</v>
      </c>
      <c r="G8" s="58" t="s">
        <v>184</v>
      </c>
      <c r="H8" s="58" t="s">
        <v>139</v>
      </c>
      <c r="I8" s="34">
        <v>432000</v>
      </c>
      <c r="J8" s="34"/>
      <c r="K8" s="34"/>
      <c r="L8" s="34"/>
      <c r="M8" s="34"/>
      <c r="N8" s="34"/>
      <c r="O8" s="16"/>
      <c r="P8" s="16"/>
    </row>
    <row r="9" spans="1:16" s="5" customFormat="1" ht="43.95" customHeight="1">
      <c r="A9" s="110"/>
      <c r="B9" s="114"/>
      <c r="C9" s="6" t="s">
        <v>298</v>
      </c>
      <c r="D9" s="57" t="s">
        <v>215</v>
      </c>
      <c r="E9" s="58" t="s">
        <v>216</v>
      </c>
      <c r="F9" s="58">
        <v>2</v>
      </c>
      <c r="G9" s="58"/>
      <c r="H9" s="58" t="s">
        <v>139</v>
      </c>
      <c r="I9" s="34"/>
      <c r="J9" s="34"/>
      <c r="K9" s="34"/>
      <c r="L9" s="34"/>
      <c r="M9" s="34">
        <v>1605995</v>
      </c>
      <c r="N9" s="34"/>
      <c r="O9" s="16"/>
      <c r="P9" s="16"/>
    </row>
    <row r="10" spans="1:16" s="5" customFormat="1" ht="43.95" customHeight="1">
      <c r="A10" s="110"/>
      <c r="B10" s="114"/>
      <c r="C10" s="6" t="s">
        <v>218</v>
      </c>
      <c r="D10" s="57" t="s">
        <v>215</v>
      </c>
      <c r="E10" s="58" t="s">
        <v>219</v>
      </c>
      <c r="F10" s="58">
        <v>6</v>
      </c>
      <c r="G10" s="58"/>
      <c r="H10" s="58" t="s">
        <v>139</v>
      </c>
      <c r="I10" s="34">
        <v>3148000</v>
      </c>
      <c r="J10" s="34"/>
      <c r="K10" s="34"/>
      <c r="L10" s="34"/>
      <c r="M10" s="34"/>
      <c r="N10" s="34"/>
      <c r="O10" s="16"/>
      <c r="P10" s="16"/>
    </row>
    <row r="11" spans="1:16" s="5" customFormat="1" ht="43.95" customHeight="1">
      <c r="A11" s="110"/>
      <c r="B11" s="114"/>
      <c r="C11" s="6" t="s">
        <v>217</v>
      </c>
      <c r="D11" s="73" t="s">
        <v>215</v>
      </c>
      <c r="E11" s="58" t="s">
        <v>213</v>
      </c>
      <c r="F11" s="58" t="s">
        <v>243</v>
      </c>
      <c r="G11" s="58"/>
      <c r="H11" s="58" t="s">
        <v>139</v>
      </c>
      <c r="I11" s="34"/>
      <c r="J11" s="34">
        <v>46986222</v>
      </c>
      <c r="K11" s="34"/>
      <c r="L11" s="34"/>
      <c r="M11" s="34"/>
      <c r="N11" s="34"/>
      <c r="O11" s="16"/>
      <c r="P11" s="16"/>
    </row>
    <row r="12" spans="1:16" s="5" customFormat="1" ht="43.95" customHeight="1">
      <c r="A12" s="110"/>
      <c r="B12" s="114"/>
      <c r="C12" s="6" t="s">
        <v>240</v>
      </c>
      <c r="D12" s="73" t="s">
        <v>288</v>
      </c>
      <c r="E12" s="58" t="s">
        <v>213</v>
      </c>
      <c r="F12" s="34">
        <v>50164</v>
      </c>
      <c r="G12" s="58" t="s">
        <v>241</v>
      </c>
      <c r="H12" s="58" t="s">
        <v>139</v>
      </c>
      <c r="I12" s="34"/>
      <c r="J12" s="34">
        <v>7582500</v>
      </c>
      <c r="K12" s="34"/>
      <c r="L12" s="34"/>
      <c r="M12" s="34"/>
      <c r="N12" s="34"/>
      <c r="O12" s="16"/>
      <c r="P12" s="16"/>
    </row>
    <row r="13" spans="1:16" s="5" customFormat="1" ht="43.95" customHeight="1">
      <c r="A13" s="110"/>
      <c r="B13" s="114"/>
      <c r="C13" s="6"/>
      <c r="D13" s="73"/>
      <c r="E13" s="58"/>
      <c r="F13" s="34"/>
      <c r="G13" s="58"/>
      <c r="H13" s="58"/>
      <c r="I13" s="34"/>
      <c r="J13" s="34"/>
      <c r="K13" s="34"/>
      <c r="L13" s="34"/>
      <c r="M13" s="34"/>
      <c r="N13" s="34"/>
      <c r="O13" s="16"/>
      <c r="P13" s="16"/>
    </row>
    <row r="14" spans="1:16" s="5" customFormat="1" ht="43.95" customHeight="1">
      <c r="A14" s="110"/>
      <c r="B14" s="114"/>
      <c r="C14" s="6" t="s">
        <v>307</v>
      </c>
      <c r="D14" s="73" t="s">
        <v>34</v>
      </c>
      <c r="E14" s="58" t="s">
        <v>209</v>
      </c>
      <c r="F14" s="34"/>
      <c r="G14" s="58"/>
      <c r="H14" s="58"/>
      <c r="I14" s="34"/>
      <c r="J14" s="34"/>
      <c r="K14" s="34"/>
      <c r="L14" s="34"/>
      <c r="M14" s="34"/>
      <c r="N14" s="34"/>
      <c r="O14" s="16"/>
      <c r="P14" s="16"/>
    </row>
    <row r="15" spans="1:16" s="5" customFormat="1" ht="43.95" customHeight="1">
      <c r="A15" s="110"/>
      <c r="B15" s="114"/>
      <c r="C15" s="6" t="s">
        <v>306</v>
      </c>
      <c r="D15" s="73" t="s">
        <v>34</v>
      </c>
      <c r="E15" s="58" t="s">
        <v>209</v>
      </c>
      <c r="F15" s="34"/>
      <c r="G15" s="58"/>
      <c r="H15" s="58"/>
      <c r="I15" s="34"/>
      <c r="J15" s="34"/>
      <c r="K15" s="34"/>
      <c r="L15" s="34"/>
      <c r="M15" s="34"/>
      <c r="N15" s="34"/>
      <c r="O15" s="16"/>
      <c r="P15" s="16"/>
    </row>
    <row r="16" spans="1:16" s="5" customFormat="1" ht="43.95" customHeight="1">
      <c r="A16" s="110"/>
      <c r="B16" s="114"/>
      <c r="C16" s="6" t="s">
        <v>300</v>
      </c>
      <c r="D16" s="73" t="s">
        <v>299</v>
      </c>
      <c r="E16" s="58" t="s">
        <v>301</v>
      </c>
      <c r="F16" s="34"/>
      <c r="G16" s="58"/>
      <c r="H16" s="58"/>
      <c r="I16" s="34"/>
      <c r="J16" s="34"/>
      <c r="K16" s="34"/>
      <c r="L16" s="34"/>
      <c r="M16" s="34"/>
      <c r="N16" s="34"/>
      <c r="O16" s="16"/>
      <c r="P16" s="16"/>
    </row>
    <row r="17" spans="1:16" s="5" customFormat="1" ht="43.95" customHeight="1">
      <c r="A17" s="110"/>
      <c r="B17" s="114"/>
      <c r="C17" s="6" t="s">
        <v>305</v>
      </c>
      <c r="D17" s="73" t="s">
        <v>299</v>
      </c>
      <c r="E17" s="58" t="s">
        <v>304</v>
      </c>
      <c r="F17" s="34"/>
      <c r="G17" s="58"/>
      <c r="H17" s="58"/>
      <c r="I17" s="34"/>
      <c r="J17" s="34"/>
      <c r="K17" s="34"/>
      <c r="L17" s="34"/>
      <c r="M17" s="34"/>
      <c r="N17" s="34"/>
      <c r="O17" s="16"/>
      <c r="P17" s="16"/>
    </row>
    <row r="18" spans="1:16" s="5" customFormat="1" ht="43.95" customHeight="1">
      <c r="A18" s="110"/>
      <c r="B18" s="114"/>
      <c r="C18" s="6" t="s">
        <v>112</v>
      </c>
      <c r="D18" s="73" t="s">
        <v>299</v>
      </c>
      <c r="E18" s="58" t="s">
        <v>301</v>
      </c>
      <c r="F18" s="34"/>
      <c r="G18" s="58"/>
      <c r="H18" s="58"/>
      <c r="I18" s="34"/>
      <c r="J18" s="34"/>
      <c r="K18" s="34"/>
      <c r="L18" s="34"/>
      <c r="M18" s="34"/>
      <c r="N18" s="34"/>
      <c r="O18" s="16"/>
      <c r="P18" s="16"/>
    </row>
    <row r="19" spans="1:16" s="5" customFormat="1" ht="43.95" customHeight="1">
      <c r="A19" s="110"/>
      <c r="B19" s="114"/>
      <c r="C19" s="6" t="s">
        <v>303</v>
      </c>
      <c r="D19" s="73" t="s">
        <v>299</v>
      </c>
      <c r="E19" s="58" t="s">
        <v>304</v>
      </c>
      <c r="F19" s="34"/>
      <c r="G19" s="58"/>
      <c r="H19" s="58"/>
      <c r="I19" s="34"/>
      <c r="J19" s="34"/>
      <c r="K19" s="34"/>
      <c r="L19" s="34"/>
      <c r="M19" s="34"/>
      <c r="N19" s="34"/>
      <c r="O19" s="16"/>
      <c r="P19" s="16"/>
    </row>
    <row r="20" spans="1:16" s="5" customFormat="1" ht="43.95" customHeight="1">
      <c r="A20" s="110"/>
      <c r="B20" s="114"/>
      <c r="C20" s="6" t="s">
        <v>289</v>
      </c>
      <c r="D20" s="73" t="s">
        <v>299</v>
      </c>
      <c r="E20" s="58" t="s">
        <v>302</v>
      </c>
      <c r="F20" s="34"/>
      <c r="G20" s="58"/>
      <c r="H20" s="58"/>
      <c r="I20" s="34"/>
      <c r="J20" s="34"/>
      <c r="K20" s="34"/>
      <c r="L20" s="34"/>
      <c r="M20" s="34"/>
      <c r="N20" s="34"/>
      <c r="O20" s="16"/>
      <c r="P20" s="16"/>
    </row>
    <row r="21" spans="1:16" s="5" customFormat="1" ht="55.95" customHeight="1">
      <c r="A21" s="110"/>
      <c r="B21" s="114"/>
      <c r="C21" s="6" t="s">
        <v>183</v>
      </c>
      <c r="D21" s="57" t="s">
        <v>34</v>
      </c>
      <c r="E21" s="58" t="s">
        <v>213</v>
      </c>
      <c r="F21" s="34">
        <v>50164</v>
      </c>
      <c r="G21" s="58" t="s">
        <v>207</v>
      </c>
      <c r="H21" s="58" t="s">
        <v>139</v>
      </c>
      <c r="I21" s="34">
        <v>17059305</v>
      </c>
      <c r="J21" s="34">
        <v>5404265</v>
      </c>
      <c r="K21" s="34"/>
      <c r="L21" s="34"/>
      <c r="M21" s="34"/>
      <c r="N21" s="34"/>
      <c r="O21" s="16"/>
      <c r="P21" s="16"/>
    </row>
    <row r="22" spans="1:16" s="5" customFormat="1" ht="55.2">
      <c r="A22" s="110"/>
      <c r="B22" s="115" t="s">
        <v>15</v>
      </c>
      <c r="C22" s="4" t="s">
        <v>93</v>
      </c>
      <c r="D22" s="85" t="s">
        <v>102</v>
      </c>
      <c r="E22" s="83" t="s">
        <v>259</v>
      </c>
      <c r="F22" s="83">
        <v>20</v>
      </c>
      <c r="G22" s="83" t="s">
        <v>94</v>
      </c>
      <c r="H22" s="83" t="s">
        <v>95</v>
      </c>
      <c r="I22" s="81"/>
      <c r="J22" s="34"/>
      <c r="K22" s="34"/>
      <c r="L22" s="34"/>
      <c r="M22" s="34">
        <v>168605</v>
      </c>
      <c r="N22" s="34"/>
      <c r="O22" s="16"/>
      <c r="P22" s="16"/>
    </row>
    <row r="23" spans="1:16" s="5" customFormat="1" ht="262.2">
      <c r="A23" s="110"/>
      <c r="B23" s="115"/>
      <c r="C23" s="6" t="s">
        <v>125</v>
      </c>
      <c r="D23" s="85" t="s">
        <v>124</v>
      </c>
      <c r="E23" s="58" t="s">
        <v>260</v>
      </c>
      <c r="F23" s="58">
        <v>210</v>
      </c>
      <c r="G23" s="58" t="s">
        <v>126</v>
      </c>
      <c r="H23" s="58" t="s">
        <v>95</v>
      </c>
      <c r="I23" s="34">
        <v>320000</v>
      </c>
      <c r="J23" s="34"/>
      <c r="K23" s="34"/>
      <c r="L23" s="34"/>
      <c r="M23" s="34"/>
      <c r="N23" s="34"/>
      <c r="O23" s="16"/>
      <c r="P23" s="16"/>
    </row>
    <row r="24" spans="1:16" s="5" customFormat="1" ht="55.2">
      <c r="A24" s="110"/>
      <c r="B24" s="115"/>
      <c r="C24" s="6" t="s">
        <v>220</v>
      </c>
      <c r="D24" s="57" t="s">
        <v>102</v>
      </c>
      <c r="E24" s="84" t="s">
        <v>222</v>
      </c>
      <c r="F24" s="58">
        <v>14</v>
      </c>
      <c r="G24" s="58" t="s">
        <v>221</v>
      </c>
      <c r="H24" s="58" t="s">
        <v>95</v>
      </c>
      <c r="I24" s="34"/>
      <c r="J24" s="34"/>
      <c r="K24" s="34"/>
      <c r="L24" s="34"/>
      <c r="M24" s="34">
        <v>60000</v>
      </c>
      <c r="N24" s="34"/>
      <c r="O24" s="16"/>
      <c r="P24" s="16"/>
    </row>
    <row r="25" spans="1:16" s="5" customFormat="1">
      <c r="A25" s="110"/>
      <c r="B25" s="115"/>
      <c r="C25" s="6"/>
      <c r="D25" s="57"/>
      <c r="E25" s="84"/>
      <c r="F25" s="58"/>
      <c r="G25" s="58"/>
      <c r="H25" s="58"/>
      <c r="I25" s="34"/>
      <c r="J25" s="34"/>
      <c r="K25" s="34"/>
      <c r="L25" s="34"/>
      <c r="M25" s="34"/>
      <c r="N25" s="34"/>
      <c r="O25" s="16"/>
      <c r="P25" s="16"/>
    </row>
    <row r="26" spans="1:16" s="5" customFormat="1" ht="96.6">
      <c r="A26" s="110"/>
      <c r="B26" s="115"/>
      <c r="C26" s="6" t="s">
        <v>186</v>
      </c>
      <c r="D26" s="85" t="s">
        <v>104</v>
      </c>
      <c r="E26" s="84" t="s">
        <v>187</v>
      </c>
      <c r="F26" s="58">
        <v>97</v>
      </c>
      <c r="G26" s="58" t="s">
        <v>188</v>
      </c>
      <c r="H26" s="58" t="s">
        <v>95</v>
      </c>
      <c r="I26" s="34"/>
      <c r="J26" s="34">
        <v>128000</v>
      </c>
      <c r="K26" s="34"/>
      <c r="L26" s="34"/>
      <c r="M26" s="34"/>
      <c r="N26" s="34"/>
      <c r="O26" s="16"/>
      <c r="P26" s="16"/>
    </row>
    <row r="27" spans="1:16" s="5" customFormat="1" ht="96.6">
      <c r="A27" s="110"/>
      <c r="B27" s="115"/>
      <c r="C27" s="6" t="s">
        <v>103</v>
      </c>
      <c r="D27" s="85" t="s">
        <v>104</v>
      </c>
      <c r="E27" s="84" t="s">
        <v>105</v>
      </c>
      <c r="F27" s="58">
        <v>19</v>
      </c>
      <c r="G27" s="58" t="s">
        <v>106</v>
      </c>
      <c r="H27" s="58" t="s">
        <v>95</v>
      </c>
      <c r="I27" s="34"/>
      <c r="J27" s="34">
        <v>32000</v>
      </c>
      <c r="K27" s="34"/>
      <c r="L27" s="34"/>
      <c r="M27" s="34"/>
      <c r="N27" s="34"/>
      <c r="O27" s="16"/>
      <c r="P27" s="16"/>
    </row>
    <row r="28" spans="1:16" ht="57.6">
      <c r="A28" s="110"/>
      <c r="B28" s="116" t="s">
        <v>16</v>
      </c>
      <c r="C28" s="6" t="s">
        <v>155</v>
      </c>
      <c r="D28" s="82" t="s">
        <v>99</v>
      </c>
      <c r="E28" s="10" t="s">
        <v>100</v>
      </c>
      <c r="F28" s="9">
        <v>14</v>
      </c>
      <c r="G28" s="9" t="s">
        <v>101</v>
      </c>
      <c r="H28" s="9" t="s">
        <v>95</v>
      </c>
      <c r="I28" s="9"/>
      <c r="J28" s="9"/>
      <c r="K28" s="9"/>
      <c r="L28" s="9"/>
      <c r="M28" s="9">
        <v>216000</v>
      </c>
      <c r="N28" s="9"/>
    </row>
    <row r="29" spans="1:16" ht="57.6">
      <c r="A29" s="110"/>
      <c r="B29" s="116"/>
      <c r="C29" s="6" t="s">
        <v>321</v>
      </c>
      <c r="D29" s="82" t="s">
        <v>99</v>
      </c>
      <c r="E29" s="91" t="s">
        <v>128</v>
      </c>
      <c r="F29" s="9"/>
      <c r="G29" s="9"/>
      <c r="H29" s="9"/>
      <c r="I29" s="9"/>
      <c r="J29" s="9"/>
      <c r="K29" s="9"/>
      <c r="L29" s="9"/>
      <c r="M29" s="9"/>
      <c r="N29" s="9"/>
    </row>
    <row r="30" spans="1:16" ht="57.6">
      <c r="A30" s="110"/>
      <c r="B30" s="116"/>
      <c r="C30" s="6" t="s">
        <v>320</v>
      </c>
      <c r="D30" s="82" t="s">
        <v>99</v>
      </c>
      <c r="E30" s="91" t="s">
        <v>128</v>
      </c>
      <c r="F30" s="9"/>
      <c r="G30" s="9"/>
      <c r="H30" s="9"/>
      <c r="I30" s="9"/>
      <c r="J30" s="9"/>
      <c r="K30" s="9"/>
      <c r="L30" s="9"/>
      <c r="M30" s="9"/>
      <c r="N30" s="9"/>
    </row>
    <row r="31" spans="1:16" ht="138">
      <c r="A31" s="110"/>
      <c r="B31" s="116"/>
      <c r="C31" s="6" t="s">
        <v>250</v>
      </c>
      <c r="D31" s="7" t="s">
        <v>99</v>
      </c>
      <c r="E31" s="89" t="s">
        <v>261</v>
      </c>
      <c r="F31" s="9">
        <v>13</v>
      </c>
      <c r="G31" s="9" t="s">
        <v>106</v>
      </c>
      <c r="H31" s="9" t="s">
        <v>139</v>
      </c>
      <c r="I31" s="9"/>
      <c r="J31" s="9">
        <v>216000</v>
      </c>
      <c r="K31" s="9"/>
      <c r="L31" s="9"/>
      <c r="M31" s="9"/>
      <c r="N31" s="9"/>
    </row>
    <row r="32" spans="1:16" ht="55.2">
      <c r="A32" s="110"/>
      <c r="B32" s="116"/>
      <c r="C32" s="6" t="s">
        <v>189</v>
      </c>
      <c r="D32" s="7" t="s">
        <v>99</v>
      </c>
      <c r="E32" s="8" t="s">
        <v>190</v>
      </c>
      <c r="F32" s="9">
        <v>24</v>
      </c>
      <c r="G32" s="9" t="s">
        <v>106</v>
      </c>
      <c r="H32" s="9" t="s">
        <v>95</v>
      </c>
      <c r="I32" s="9">
        <v>150000</v>
      </c>
      <c r="J32" s="9"/>
      <c r="K32" s="9"/>
      <c r="L32" s="9"/>
      <c r="M32" s="9"/>
      <c r="N32" s="9"/>
    </row>
    <row r="33" spans="1:14" ht="41.4">
      <c r="A33" s="110"/>
      <c r="B33" s="116"/>
      <c r="C33" s="6" t="s">
        <v>312</v>
      </c>
      <c r="D33" s="7" t="s">
        <v>313</v>
      </c>
      <c r="E33" s="8" t="s">
        <v>314</v>
      </c>
      <c r="F33" s="9"/>
      <c r="G33" s="9"/>
      <c r="H33" s="9"/>
      <c r="I33" s="9"/>
      <c r="J33" s="9"/>
      <c r="K33" s="9"/>
      <c r="L33" s="9"/>
      <c r="M33" s="9"/>
      <c r="N33" s="9"/>
    </row>
    <row r="34" spans="1:14" ht="96.6">
      <c r="A34" s="110"/>
      <c r="B34" s="116"/>
      <c r="C34" s="6" t="s">
        <v>310</v>
      </c>
      <c r="D34" s="7" t="s">
        <v>104</v>
      </c>
      <c r="E34" s="8" t="s">
        <v>311</v>
      </c>
      <c r="F34" s="9"/>
      <c r="G34" s="9"/>
      <c r="H34" s="9"/>
      <c r="I34" s="9"/>
      <c r="J34" s="9"/>
      <c r="K34" s="9"/>
      <c r="L34" s="9"/>
      <c r="M34" s="9"/>
      <c r="N34" s="9"/>
    </row>
    <row r="35" spans="1:14" ht="55.2">
      <c r="A35" s="110"/>
      <c r="B35" s="116"/>
      <c r="C35" s="6" t="s">
        <v>208</v>
      </c>
      <c r="D35" s="7" t="s">
        <v>99</v>
      </c>
      <c r="E35" s="8">
        <v>45722</v>
      </c>
      <c r="F35" s="9">
        <v>210</v>
      </c>
      <c r="G35" s="9" t="s">
        <v>126</v>
      </c>
      <c r="H35" s="9" t="s">
        <v>95</v>
      </c>
      <c r="I35" s="9"/>
      <c r="J35" s="9"/>
      <c r="K35" s="9"/>
      <c r="L35" s="9"/>
      <c r="M35" s="9">
        <v>75000</v>
      </c>
      <c r="N35" s="9"/>
    </row>
    <row r="36" spans="1:14" ht="262.2">
      <c r="A36" s="110"/>
      <c r="B36" s="117" t="s">
        <v>17</v>
      </c>
      <c r="C36" s="6" t="s">
        <v>111</v>
      </c>
      <c r="D36" s="7" t="s">
        <v>129</v>
      </c>
      <c r="E36" s="8" t="s">
        <v>100</v>
      </c>
      <c r="F36" s="9">
        <v>16</v>
      </c>
      <c r="G36" s="9" t="s">
        <v>101</v>
      </c>
      <c r="H36" s="9" t="s">
        <v>95</v>
      </c>
      <c r="I36" s="9"/>
      <c r="J36" s="9">
        <v>216000</v>
      </c>
      <c r="K36" s="9"/>
      <c r="L36" s="9"/>
      <c r="M36" s="9"/>
      <c r="N36" s="9"/>
    </row>
    <row r="37" spans="1:14" ht="96.6">
      <c r="A37" s="110"/>
      <c r="B37" s="117"/>
      <c r="C37" s="6" t="s">
        <v>116</v>
      </c>
      <c r="D37" s="7" t="s">
        <v>117</v>
      </c>
      <c r="E37" s="8" t="s">
        <v>100</v>
      </c>
      <c r="F37" s="9">
        <v>8</v>
      </c>
      <c r="G37" s="9" t="s">
        <v>118</v>
      </c>
      <c r="H37" s="9" t="s">
        <v>95</v>
      </c>
      <c r="I37" s="9"/>
      <c r="J37" s="9">
        <v>216000</v>
      </c>
      <c r="K37" s="9"/>
      <c r="L37" s="9"/>
      <c r="M37" s="9"/>
      <c r="N37" s="9"/>
    </row>
    <row r="38" spans="1:14" ht="55.2">
      <c r="A38" s="110"/>
      <c r="B38" s="117"/>
      <c r="C38" s="6" t="s">
        <v>236</v>
      </c>
      <c r="D38" s="7" t="s">
        <v>237</v>
      </c>
      <c r="E38" s="17"/>
      <c r="F38" s="18"/>
      <c r="G38" s="18"/>
      <c r="H38" s="18"/>
      <c r="I38" s="9"/>
      <c r="J38" s="9"/>
      <c r="K38" s="9">
        <v>660000</v>
      </c>
      <c r="L38" s="9"/>
      <c r="M38" s="9"/>
      <c r="N38" s="9"/>
    </row>
    <row r="39" spans="1:14">
      <c r="A39" s="110"/>
      <c r="B39" s="117"/>
      <c r="C39" s="6"/>
      <c r="D39" s="7"/>
      <c r="E39" s="17"/>
      <c r="F39" s="18"/>
      <c r="G39" s="18"/>
      <c r="H39" s="18"/>
      <c r="I39" s="9"/>
      <c r="J39" s="9"/>
      <c r="K39" s="9"/>
      <c r="L39" s="9"/>
      <c r="M39" s="9"/>
      <c r="N39" s="9"/>
    </row>
    <row r="40" spans="1:14" ht="55.2">
      <c r="A40" s="110"/>
      <c r="B40" s="117"/>
      <c r="C40" s="6" t="s">
        <v>224</v>
      </c>
      <c r="D40" s="7" t="s">
        <v>120</v>
      </c>
      <c r="E40" s="8">
        <v>45717</v>
      </c>
      <c r="F40" s="9">
        <v>300</v>
      </c>
      <c r="G40" s="9" t="s">
        <v>225</v>
      </c>
      <c r="H40" s="58" t="s">
        <v>139</v>
      </c>
      <c r="I40" s="9"/>
      <c r="J40" s="9"/>
      <c r="K40" s="9">
        <v>400000</v>
      </c>
      <c r="L40" s="9"/>
      <c r="M40" s="9"/>
      <c r="N40" s="9"/>
    </row>
    <row r="41" spans="1:14">
      <c r="A41" s="110"/>
      <c r="B41" s="117"/>
      <c r="C41" s="6" t="s">
        <v>130</v>
      </c>
      <c r="D41" s="60" t="s">
        <v>265</v>
      </c>
      <c r="E41" s="8">
        <v>45802</v>
      </c>
      <c r="F41" s="9">
        <v>60</v>
      </c>
      <c r="G41" s="9" t="s">
        <v>150</v>
      </c>
      <c r="H41" s="9" t="s">
        <v>95</v>
      </c>
      <c r="I41" s="9"/>
      <c r="J41" s="9">
        <v>97800</v>
      </c>
      <c r="K41" s="9"/>
      <c r="L41" s="9"/>
      <c r="M41" s="9"/>
      <c r="N41" s="9"/>
    </row>
    <row r="42" spans="1:14" ht="41.4">
      <c r="A42" s="110"/>
      <c r="B42" s="117"/>
      <c r="C42" s="6" t="s">
        <v>134</v>
      </c>
      <c r="D42" s="60" t="s">
        <v>133</v>
      </c>
      <c r="E42" s="8">
        <v>45812</v>
      </c>
      <c r="F42" s="9">
        <v>60</v>
      </c>
      <c r="G42" s="9" t="s">
        <v>150</v>
      </c>
      <c r="H42" s="9" t="s">
        <v>95</v>
      </c>
      <c r="I42" s="9"/>
      <c r="J42" s="9">
        <v>97800</v>
      </c>
      <c r="K42" s="9"/>
      <c r="L42" s="9"/>
      <c r="M42" s="9"/>
      <c r="N42" s="9"/>
    </row>
    <row r="43" spans="1:14" ht="27.6">
      <c r="A43" s="110"/>
      <c r="B43" s="117"/>
      <c r="C43" s="64" t="s">
        <v>131</v>
      </c>
      <c r="D43" s="61" t="s">
        <v>133</v>
      </c>
      <c r="E43" s="8">
        <v>45731</v>
      </c>
      <c r="F43" s="9">
        <v>100</v>
      </c>
      <c r="G43" s="9" t="s">
        <v>151</v>
      </c>
      <c r="H43" s="58" t="s">
        <v>95</v>
      </c>
      <c r="I43" s="9"/>
      <c r="J43" s="9">
        <v>97800</v>
      </c>
      <c r="K43" s="9"/>
      <c r="L43" s="9"/>
      <c r="M43" s="9"/>
      <c r="N43" s="9"/>
    </row>
    <row r="44" spans="1:14">
      <c r="A44" s="110"/>
      <c r="B44" s="117"/>
      <c r="C44" s="64">
        <v>45222</v>
      </c>
      <c r="D44" s="61" t="s">
        <v>133</v>
      </c>
      <c r="E44" s="8">
        <v>45953</v>
      </c>
      <c r="F44" s="9">
        <v>200</v>
      </c>
      <c r="G44" s="9" t="s">
        <v>152</v>
      </c>
      <c r="H44" s="58" t="s">
        <v>95</v>
      </c>
      <c r="I44" s="9"/>
      <c r="J44" s="9">
        <v>97800</v>
      </c>
      <c r="K44" s="9"/>
      <c r="L44" s="9"/>
      <c r="M44" s="9"/>
      <c r="N44" s="9"/>
    </row>
    <row r="45" spans="1:14" ht="27.6">
      <c r="A45" s="110"/>
      <c r="B45" s="117"/>
      <c r="C45" s="64" t="s">
        <v>223</v>
      </c>
      <c r="D45" s="61" t="s">
        <v>133</v>
      </c>
      <c r="E45" s="8">
        <v>45936</v>
      </c>
      <c r="F45" s="9">
        <v>60</v>
      </c>
      <c r="G45" s="9" t="s">
        <v>151</v>
      </c>
      <c r="H45" s="9" t="s">
        <v>95</v>
      </c>
      <c r="I45" s="9"/>
      <c r="J45" s="9">
        <v>97800</v>
      </c>
      <c r="K45" s="9"/>
      <c r="L45" s="9"/>
      <c r="M45" s="9"/>
      <c r="N45" s="9"/>
    </row>
    <row r="46" spans="1:14">
      <c r="A46" s="110"/>
      <c r="B46" s="117"/>
      <c r="C46" s="64" t="s">
        <v>135</v>
      </c>
      <c r="D46" s="61" t="s">
        <v>133</v>
      </c>
      <c r="E46" s="8" t="s">
        <v>136</v>
      </c>
      <c r="F46" s="9">
        <v>300</v>
      </c>
      <c r="G46" s="9" t="s">
        <v>153</v>
      </c>
      <c r="H46" s="9" t="s">
        <v>95</v>
      </c>
      <c r="I46" s="9"/>
      <c r="J46" s="9">
        <v>800000</v>
      </c>
      <c r="K46" s="9"/>
      <c r="L46" s="9"/>
      <c r="M46" s="9"/>
      <c r="N46" s="9"/>
    </row>
    <row r="47" spans="1:14" ht="27.6">
      <c r="A47" s="110"/>
      <c r="B47" s="117"/>
      <c r="C47" s="64" t="s">
        <v>169</v>
      </c>
      <c r="D47" s="61" t="s">
        <v>133</v>
      </c>
      <c r="E47" s="8">
        <v>45989</v>
      </c>
      <c r="F47" s="9">
        <v>300</v>
      </c>
      <c r="G47" s="9" t="s">
        <v>148</v>
      </c>
      <c r="H47" s="9" t="s">
        <v>95</v>
      </c>
      <c r="I47" s="9"/>
      <c r="J47" s="9"/>
      <c r="K47" s="9"/>
      <c r="L47" s="9"/>
      <c r="M47" s="9"/>
      <c r="N47" s="9"/>
    </row>
    <row r="48" spans="1:14">
      <c r="A48" s="110"/>
      <c r="B48" s="117"/>
      <c r="C48" s="64" t="s">
        <v>137</v>
      </c>
      <c r="D48" s="61" t="s">
        <v>133</v>
      </c>
      <c r="E48" s="8">
        <v>45836</v>
      </c>
      <c r="F48" s="9">
        <v>1000</v>
      </c>
      <c r="G48" s="9" t="s">
        <v>154</v>
      </c>
      <c r="H48" s="58" t="s">
        <v>95</v>
      </c>
      <c r="I48" s="9"/>
      <c r="J48" s="9">
        <v>6500000</v>
      </c>
      <c r="K48" s="9"/>
      <c r="L48" s="9"/>
      <c r="M48" s="9"/>
      <c r="N48" s="9"/>
    </row>
    <row r="49" spans="1:14" ht="41.4">
      <c r="A49" s="110"/>
      <c r="B49" s="117"/>
      <c r="C49" s="65" t="s">
        <v>163</v>
      </c>
      <c r="D49" s="62" t="s">
        <v>133</v>
      </c>
      <c r="E49" s="86">
        <v>45806</v>
      </c>
      <c r="F49" s="9">
        <v>400</v>
      </c>
      <c r="G49" s="9" t="s">
        <v>164</v>
      </c>
      <c r="H49" s="58" t="s">
        <v>95</v>
      </c>
      <c r="I49" s="9"/>
      <c r="J49" s="9" t="s">
        <v>172</v>
      </c>
      <c r="K49" s="9"/>
      <c r="L49" s="9"/>
      <c r="M49" s="9"/>
      <c r="N49" s="9"/>
    </row>
    <row r="50" spans="1:14">
      <c r="A50" s="110"/>
      <c r="B50" s="117"/>
      <c r="C50" s="64" t="s">
        <v>132</v>
      </c>
      <c r="D50" s="61" t="s">
        <v>133</v>
      </c>
      <c r="E50" s="8">
        <v>45889</v>
      </c>
      <c r="F50" s="9">
        <v>800</v>
      </c>
      <c r="G50" s="9" t="s">
        <v>154</v>
      </c>
      <c r="H50" s="58" t="s">
        <v>95</v>
      </c>
      <c r="I50" s="9"/>
      <c r="J50" s="9">
        <v>5795000</v>
      </c>
      <c r="K50" s="9"/>
      <c r="L50" s="9"/>
      <c r="M50" s="9"/>
      <c r="N50" s="9"/>
    </row>
    <row r="51" spans="1:14" ht="27.6">
      <c r="A51" s="110"/>
      <c r="B51" s="117"/>
      <c r="C51" s="64" t="s">
        <v>174</v>
      </c>
      <c r="D51" s="61" t="s">
        <v>133</v>
      </c>
      <c r="E51" s="8" t="s">
        <v>251</v>
      </c>
      <c r="F51" s="9">
        <v>20</v>
      </c>
      <c r="G51" s="9" t="s">
        <v>166</v>
      </c>
      <c r="H51" s="58" t="s">
        <v>95</v>
      </c>
      <c r="I51" s="9"/>
      <c r="J51" s="9">
        <v>5000</v>
      </c>
      <c r="K51" s="9"/>
      <c r="L51" s="9"/>
      <c r="M51" s="9"/>
      <c r="N51" s="9"/>
    </row>
    <row r="52" spans="1:14" ht="27.6">
      <c r="A52" s="110"/>
      <c r="B52" s="117"/>
      <c r="C52" s="64" t="s">
        <v>262</v>
      </c>
      <c r="D52" s="61" t="s">
        <v>133</v>
      </c>
      <c r="E52" s="8" t="s">
        <v>252</v>
      </c>
      <c r="F52" s="9"/>
      <c r="G52" s="9"/>
      <c r="H52" s="58"/>
      <c r="I52" s="9"/>
      <c r="J52" s="9"/>
      <c r="K52" s="9"/>
      <c r="L52" s="9"/>
      <c r="M52" s="9"/>
      <c r="N52" s="9"/>
    </row>
    <row r="53" spans="1:14" ht="27.6">
      <c r="A53" s="110"/>
      <c r="B53" s="117"/>
      <c r="C53" s="64" t="s">
        <v>173</v>
      </c>
      <c r="D53" s="61" t="s">
        <v>133</v>
      </c>
      <c r="E53" s="8" t="s">
        <v>252</v>
      </c>
      <c r="F53" s="9">
        <v>200</v>
      </c>
      <c r="G53" s="9" t="s">
        <v>166</v>
      </c>
      <c r="H53" s="58" t="s">
        <v>95</v>
      </c>
      <c r="I53" s="9"/>
      <c r="J53" s="9">
        <v>50000</v>
      </c>
      <c r="K53" s="9"/>
      <c r="L53" s="9"/>
      <c r="M53" s="9"/>
      <c r="N53" s="9"/>
    </row>
    <row r="54" spans="1:14" ht="27.6">
      <c r="A54" s="110"/>
      <c r="B54" s="117"/>
      <c r="C54" s="65" t="s">
        <v>165</v>
      </c>
      <c r="D54" s="61" t="s">
        <v>133</v>
      </c>
      <c r="E54" s="8">
        <v>45815</v>
      </c>
      <c r="F54" s="9">
        <v>300</v>
      </c>
      <c r="G54" s="9" t="s">
        <v>166</v>
      </c>
      <c r="H54" s="58" t="s">
        <v>95</v>
      </c>
      <c r="I54" s="9"/>
      <c r="J54" s="9">
        <v>1345000</v>
      </c>
      <c r="K54" s="9"/>
      <c r="L54" s="9"/>
      <c r="M54" s="9"/>
      <c r="N54" s="9"/>
    </row>
    <row r="55" spans="1:14" ht="27.6">
      <c r="A55" s="110"/>
      <c r="B55" s="117"/>
      <c r="C55" s="64" t="s">
        <v>167</v>
      </c>
      <c r="D55" s="61" t="s">
        <v>133</v>
      </c>
      <c r="E55" s="8">
        <v>45857</v>
      </c>
      <c r="F55" s="9">
        <v>500</v>
      </c>
      <c r="G55" s="9" t="s">
        <v>168</v>
      </c>
      <c r="H55" s="58" t="s">
        <v>95</v>
      </c>
      <c r="I55" s="9"/>
      <c r="J55" s="9">
        <v>1345000</v>
      </c>
      <c r="K55" s="9"/>
      <c r="L55" s="9"/>
      <c r="M55" s="9"/>
      <c r="N55" s="9"/>
    </row>
    <row r="56" spans="1:14" ht="69">
      <c r="A56" s="110"/>
      <c r="B56" s="117"/>
      <c r="C56" s="64" t="s">
        <v>286</v>
      </c>
      <c r="D56" s="61" t="s">
        <v>133</v>
      </c>
      <c r="E56" s="8">
        <v>45808</v>
      </c>
      <c r="F56" s="9" t="s">
        <v>170</v>
      </c>
      <c r="G56" s="9" t="s">
        <v>171</v>
      </c>
      <c r="H56" s="58" t="s">
        <v>95</v>
      </c>
      <c r="I56" s="9" t="s">
        <v>172</v>
      </c>
      <c r="J56" s="9">
        <v>2600000</v>
      </c>
      <c r="K56" s="9"/>
      <c r="L56" s="9"/>
      <c r="M56" s="9"/>
      <c r="N56" s="9"/>
    </row>
    <row r="57" spans="1:14">
      <c r="A57" s="110"/>
      <c r="B57" s="117"/>
      <c r="C57" s="64" t="s">
        <v>296</v>
      </c>
      <c r="D57" s="61" t="s">
        <v>297</v>
      </c>
      <c r="E57" s="8" t="s">
        <v>319</v>
      </c>
      <c r="F57" s="9"/>
      <c r="G57" s="9"/>
      <c r="H57" s="58"/>
      <c r="I57" s="9"/>
      <c r="J57" s="9"/>
      <c r="K57" s="9"/>
      <c r="L57" s="9"/>
      <c r="M57" s="9"/>
      <c r="N57" s="9"/>
    </row>
    <row r="58" spans="1:14">
      <c r="A58" s="110"/>
      <c r="B58" s="117"/>
      <c r="C58" s="64" t="s">
        <v>203</v>
      </c>
      <c r="D58" s="61" t="s">
        <v>133</v>
      </c>
      <c r="E58" s="8">
        <v>45997</v>
      </c>
      <c r="F58" s="9">
        <v>120</v>
      </c>
      <c r="G58" s="9" t="s">
        <v>143</v>
      </c>
      <c r="H58" s="58" t="s">
        <v>139</v>
      </c>
      <c r="I58" s="9"/>
      <c r="J58" s="9">
        <v>97800</v>
      </c>
      <c r="K58" s="9"/>
      <c r="L58" s="9"/>
      <c r="M58" s="9"/>
      <c r="N58" s="9"/>
    </row>
    <row r="59" spans="1:14" ht="13.95" customHeight="1">
      <c r="A59" s="110"/>
      <c r="B59" s="117"/>
      <c r="C59" s="64" t="s">
        <v>283</v>
      </c>
      <c r="D59" s="61" t="s">
        <v>133</v>
      </c>
      <c r="E59" s="8" t="s">
        <v>253</v>
      </c>
      <c r="F59" s="9"/>
      <c r="G59" s="9"/>
      <c r="H59" s="58"/>
      <c r="I59" s="9"/>
      <c r="J59" s="9"/>
      <c r="K59" s="9"/>
      <c r="L59" s="9"/>
      <c r="M59" s="9"/>
      <c r="N59" s="9"/>
    </row>
    <row r="60" spans="1:14" ht="27.6">
      <c r="A60" s="110"/>
      <c r="B60" s="117"/>
      <c r="C60" s="87" t="s">
        <v>275</v>
      </c>
      <c r="D60" s="7" t="s">
        <v>175</v>
      </c>
      <c r="E60" s="59" t="s">
        <v>276</v>
      </c>
      <c r="F60" s="9"/>
      <c r="G60" s="9"/>
      <c r="H60" s="58"/>
      <c r="I60" s="9"/>
      <c r="J60" s="9"/>
      <c r="K60" s="9"/>
      <c r="L60" s="9"/>
      <c r="M60" s="9"/>
      <c r="N60" s="9"/>
    </row>
    <row r="61" spans="1:14" ht="27.6">
      <c r="A61" s="110"/>
      <c r="B61" s="117"/>
      <c r="C61" s="87" t="s">
        <v>272</v>
      </c>
      <c r="D61" s="7" t="s">
        <v>175</v>
      </c>
      <c r="E61" s="59" t="s">
        <v>273</v>
      </c>
      <c r="F61" s="9"/>
      <c r="G61" s="9"/>
      <c r="H61" s="58"/>
      <c r="I61" s="9"/>
      <c r="J61" s="9"/>
      <c r="K61" s="9"/>
      <c r="L61" s="9"/>
      <c r="M61" s="9"/>
      <c r="N61" s="9"/>
    </row>
    <row r="62" spans="1:14" ht="27.6">
      <c r="A62" s="110"/>
      <c r="B62" s="117"/>
      <c r="C62" s="87" t="s">
        <v>315</v>
      </c>
      <c r="D62" s="7" t="s">
        <v>175</v>
      </c>
      <c r="E62" s="59" t="s">
        <v>316</v>
      </c>
      <c r="F62" s="9"/>
      <c r="G62" s="9"/>
      <c r="H62" s="58"/>
      <c r="I62" s="9"/>
      <c r="J62" s="9"/>
      <c r="K62" s="9"/>
      <c r="L62" s="9"/>
      <c r="M62" s="9"/>
      <c r="N62" s="9"/>
    </row>
    <row r="63" spans="1:14" ht="27.6">
      <c r="A63" s="110"/>
      <c r="B63" s="117"/>
      <c r="C63" s="87" t="s">
        <v>176</v>
      </c>
      <c r="D63" s="7" t="s">
        <v>175</v>
      </c>
      <c r="E63" s="59" t="s">
        <v>274</v>
      </c>
      <c r="F63" s="9"/>
      <c r="G63" s="9"/>
      <c r="H63" s="58"/>
      <c r="I63" s="9"/>
      <c r="J63" s="9"/>
      <c r="K63" s="9"/>
      <c r="L63" s="9"/>
      <c r="M63" s="9"/>
      <c r="N63" s="9"/>
    </row>
    <row r="64" spans="1:14" ht="27.6">
      <c r="A64" s="110"/>
      <c r="B64" s="117"/>
      <c r="C64" s="87" t="s">
        <v>278</v>
      </c>
      <c r="D64" s="7" t="s">
        <v>127</v>
      </c>
      <c r="E64" s="59" t="s">
        <v>277</v>
      </c>
      <c r="F64" s="9"/>
      <c r="G64" s="9"/>
      <c r="H64" s="58"/>
      <c r="I64" s="9"/>
      <c r="J64" s="9"/>
      <c r="K64" s="9"/>
      <c r="L64" s="9"/>
      <c r="M64" s="9"/>
      <c r="N64" s="9"/>
    </row>
    <row r="65" spans="1:14" ht="27.6">
      <c r="A65" s="110"/>
      <c r="B65" s="117"/>
      <c r="C65" s="87" t="s">
        <v>239</v>
      </c>
      <c r="D65" s="7" t="s">
        <v>127</v>
      </c>
      <c r="E65" s="59" t="s">
        <v>277</v>
      </c>
      <c r="F65" s="9">
        <v>210</v>
      </c>
      <c r="G65" s="9" t="s">
        <v>204</v>
      </c>
      <c r="H65" s="58" t="s">
        <v>139</v>
      </c>
      <c r="I65" s="9"/>
      <c r="J65" s="9">
        <v>97800</v>
      </c>
      <c r="K65" s="9"/>
      <c r="L65" s="9"/>
      <c r="M65" s="9"/>
      <c r="N65" s="9"/>
    </row>
    <row r="66" spans="1:14" ht="193.2">
      <c r="A66" s="110"/>
      <c r="B66" s="117"/>
      <c r="C66" s="87" t="s">
        <v>292</v>
      </c>
      <c r="D66" s="7" t="s">
        <v>284</v>
      </c>
      <c r="E66" s="59" t="s">
        <v>285</v>
      </c>
      <c r="F66" s="9">
        <v>18</v>
      </c>
      <c r="G66" s="9" t="s">
        <v>94</v>
      </c>
      <c r="H66" s="9" t="s">
        <v>95</v>
      </c>
      <c r="I66" s="9"/>
      <c r="J66" s="9">
        <v>216000</v>
      </c>
      <c r="K66" s="9"/>
      <c r="L66" s="9"/>
      <c r="M66" s="9"/>
      <c r="N66" s="9"/>
    </row>
    <row r="67" spans="1:14">
      <c r="A67" s="110"/>
      <c r="B67" s="118" t="s">
        <v>18</v>
      </c>
      <c r="C67" s="87"/>
      <c r="D67" s="7"/>
      <c r="E67" s="59"/>
      <c r="F67" s="9">
        <v>18</v>
      </c>
      <c r="G67" s="9" t="s">
        <v>101</v>
      </c>
      <c r="H67" s="9" t="s">
        <v>95</v>
      </c>
      <c r="I67" s="9" t="s">
        <v>178</v>
      </c>
      <c r="J67" s="9"/>
      <c r="K67" s="9"/>
      <c r="L67" s="9"/>
      <c r="M67" s="9"/>
      <c r="N67" s="9"/>
    </row>
    <row r="68" spans="1:14" ht="55.2">
      <c r="A68" s="110"/>
      <c r="B68" s="118"/>
      <c r="C68" s="87" t="s">
        <v>300</v>
      </c>
      <c r="D68" s="7" t="s">
        <v>294</v>
      </c>
      <c r="E68" s="59" t="s">
        <v>301</v>
      </c>
      <c r="F68" s="9">
        <v>40</v>
      </c>
      <c r="G68" s="9" t="s">
        <v>226</v>
      </c>
      <c r="H68" s="58" t="s">
        <v>95</v>
      </c>
      <c r="I68" s="9"/>
      <c r="J68" s="9">
        <v>240000</v>
      </c>
      <c r="K68" s="9"/>
      <c r="L68" s="9"/>
      <c r="M68" s="9"/>
      <c r="N68" s="9"/>
    </row>
    <row r="69" spans="1:14" ht="55.2">
      <c r="A69" s="110"/>
      <c r="B69" s="118"/>
      <c r="C69" s="87" t="s">
        <v>123</v>
      </c>
      <c r="D69" s="7" t="s">
        <v>294</v>
      </c>
      <c r="E69" s="59" t="s">
        <v>295</v>
      </c>
      <c r="F69" s="9">
        <v>2</v>
      </c>
      <c r="G69" s="9" t="s">
        <v>126</v>
      </c>
      <c r="H69" s="58" t="s">
        <v>95</v>
      </c>
      <c r="I69" s="9"/>
      <c r="J69" s="9">
        <v>1539000</v>
      </c>
      <c r="K69" s="9"/>
      <c r="L69" s="9"/>
      <c r="M69" s="9"/>
      <c r="N69" s="9"/>
    </row>
    <row r="70" spans="1:14" ht="151.80000000000001">
      <c r="A70" s="110"/>
      <c r="B70" s="118"/>
      <c r="C70" s="87" t="s">
        <v>289</v>
      </c>
      <c r="D70" s="7" t="s">
        <v>290</v>
      </c>
      <c r="E70" s="59" t="s">
        <v>291</v>
      </c>
      <c r="F70" s="9">
        <v>18</v>
      </c>
      <c r="G70" s="9" t="s">
        <v>126</v>
      </c>
      <c r="H70" s="9" t="s">
        <v>95</v>
      </c>
      <c r="I70" s="9"/>
      <c r="J70" s="9">
        <v>1620000</v>
      </c>
      <c r="K70" s="9"/>
      <c r="L70" s="9"/>
      <c r="M70" s="9"/>
      <c r="N70" s="9"/>
    </row>
    <row r="71" spans="1:14" ht="55.2">
      <c r="A71" s="110"/>
      <c r="B71" s="118"/>
      <c r="C71" s="6" t="s">
        <v>266</v>
      </c>
      <c r="D71" s="7" t="s">
        <v>228</v>
      </c>
      <c r="E71" s="8" t="s">
        <v>121</v>
      </c>
      <c r="F71" s="9">
        <v>16</v>
      </c>
      <c r="G71" s="9" t="s">
        <v>119</v>
      </c>
      <c r="H71" s="9" t="s">
        <v>95</v>
      </c>
      <c r="I71" s="9"/>
      <c r="J71" s="9">
        <v>1080000</v>
      </c>
      <c r="K71" s="9"/>
      <c r="L71" s="9"/>
      <c r="M71" s="9"/>
      <c r="N71" s="9"/>
    </row>
    <row r="72" spans="1:14" ht="41.4">
      <c r="A72" s="110"/>
      <c r="B72" s="118"/>
      <c r="C72" s="6" t="s">
        <v>111</v>
      </c>
      <c r="D72" s="7" t="s">
        <v>140</v>
      </c>
      <c r="E72" s="10" t="s">
        <v>128</v>
      </c>
      <c r="F72" s="9">
        <v>15</v>
      </c>
      <c r="G72" s="9" t="s">
        <v>147</v>
      </c>
      <c r="H72" s="58" t="s">
        <v>95</v>
      </c>
      <c r="I72" s="9"/>
      <c r="J72" s="9">
        <v>108000</v>
      </c>
      <c r="K72" s="9"/>
      <c r="L72" s="9"/>
      <c r="M72" s="9"/>
      <c r="N72" s="9"/>
    </row>
    <row r="73" spans="1:14" ht="41.4">
      <c r="A73" s="110"/>
      <c r="B73" s="118"/>
      <c r="C73" s="6" t="s">
        <v>254</v>
      </c>
      <c r="D73" s="7" t="s">
        <v>146</v>
      </c>
      <c r="E73" s="10" t="s">
        <v>128</v>
      </c>
      <c r="F73" s="9">
        <v>5</v>
      </c>
      <c r="G73" s="9" t="s">
        <v>182</v>
      </c>
      <c r="H73" s="58" t="s">
        <v>95</v>
      </c>
      <c r="I73" s="9"/>
      <c r="J73" s="9"/>
      <c r="K73" s="9">
        <v>185000</v>
      </c>
      <c r="L73" s="9"/>
      <c r="M73" s="9"/>
      <c r="N73" s="9"/>
    </row>
    <row r="74" spans="1:14" ht="41.4">
      <c r="A74" s="110"/>
      <c r="B74" s="118"/>
      <c r="C74" s="6" t="s">
        <v>255</v>
      </c>
      <c r="D74" s="7" t="s">
        <v>146</v>
      </c>
      <c r="E74" s="10" t="s">
        <v>181</v>
      </c>
      <c r="F74" s="9">
        <v>5</v>
      </c>
      <c r="G74" s="9" t="s">
        <v>182</v>
      </c>
      <c r="H74" s="58" t="s">
        <v>95</v>
      </c>
      <c r="I74" s="9"/>
      <c r="J74" s="9">
        <v>180000</v>
      </c>
      <c r="K74" s="9"/>
      <c r="L74" s="9"/>
      <c r="M74" s="9"/>
      <c r="N74" s="9"/>
    </row>
    <row r="75" spans="1:14" ht="41.4">
      <c r="A75" s="110"/>
      <c r="B75" s="118"/>
      <c r="C75" s="6" t="s">
        <v>293</v>
      </c>
      <c r="D75" s="7" t="s">
        <v>146</v>
      </c>
      <c r="E75" s="10" t="s">
        <v>181</v>
      </c>
      <c r="F75" s="9">
        <v>13</v>
      </c>
      <c r="G75" s="9" t="s">
        <v>230</v>
      </c>
      <c r="H75" s="58" t="s">
        <v>95</v>
      </c>
      <c r="I75" s="9"/>
      <c r="J75" s="9"/>
      <c r="K75" s="9">
        <v>370000</v>
      </c>
      <c r="L75" s="9"/>
      <c r="M75" s="9"/>
      <c r="N75" s="9"/>
    </row>
    <row r="76" spans="1:14" ht="41.4">
      <c r="A76" s="110"/>
      <c r="B76" s="118"/>
      <c r="C76" s="63" t="s">
        <v>256</v>
      </c>
      <c r="D76" s="57" t="s">
        <v>146</v>
      </c>
      <c r="E76" s="58" t="s">
        <v>257</v>
      </c>
      <c r="F76" s="9">
        <v>16</v>
      </c>
      <c r="G76" s="9" t="s">
        <v>231</v>
      </c>
      <c r="H76" s="58" t="s">
        <v>95</v>
      </c>
      <c r="I76" s="9"/>
      <c r="J76" s="9">
        <v>180000</v>
      </c>
      <c r="K76" s="9"/>
      <c r="L76" s="9"/>
      <c r="M76" s="9"/>
      <c r="N76" s="9"/>
    </row>
    <row r="77" spans="1:14" ht="179.4">
      <c r="A77" s="110"/>
      <c r="B77" s="118"/>
      <c r="C77" s="6" t="s">
        <v>157</v>
      </c>
      <c r="D77" s="7" t="s">
        <v>158</v>
      </c>
      <c r="E77" s="89" t="s">
        <v>267</v>
      </c>
      <c r="F77" s="9" t="s">
        <v>159</v>
      </c>
      <c r="G77" s="9" t="s">
        <v>160</v>
      </c>
      <c r="H77" s="58" t="s">
        <v>95</v>
      </c>
      <c r="I77" s="9"/>
      <c r="J77" s="9">
        <v>1600000</v>
      </c>
      <c r="K77" s="9"/>
      <c r="L77" s="9"/>
      <c r="M77" s="9"/>
      <c r="N77" s="9"/>
    </row>
    <row r="78" spans="1:14" ht="69">
      <c r="A78" s="110"/>
      <c r="B78" s="118"/>
      <c r="C78" s="6" t="s">
        <v>114</v>
      </c>
      <c r="D78" s="7" t="s">
        <v>140</v>
      </c>
      <c r="E78" s="10" t="s">
        <v>227</v>
      </c>
      <c r="F78" s="9">
        <v>18</v>
      </c>
      <c r="G78" s="9" t="s">
        <v>126</v>
      </c>
      <c r="H78" s="58" t="s">
        <v>95</v>
      </c>
      <c r="I78" s="9"/>
      <c r="J78" s="9">
        <v>216000</v>
      </c>
      <c r="K78" s="9"/>
      <c r="L78" s="9"/>
      <c r="M78" s="9"/>
      <c r="N78" s="9"/>
    </row>
    <row r="79" spans="1:14" ht="27.6">
      <c r="A79" s="110"/>
      <c r="B79" s="118"/>
      <c r="C79" s="6" t="s">
        <v>177</v>
      </c>
      <c r="D79" s="7" t="s">
        <v>127</v>
      </c>
      <c r="E79" s="10" t="s">
        <v>149</v>
      </c>
      <c r="F79" s="9">
        <v>22</v>
      </c>
      <c r="G79" s="9" t="s">
        <v>101</v>
      </c>
      <c r="H79" s="58" t="s">
        <v>95</v>
      </c>
      <c r="I79" s="9"/>
      <c r="J79" s="9">
        <v>108000</v>
      </c>
      <c r="K79" s="9"/>
      <c r="L79" s="9"/>
      <c r="M79" s="9"/>
      <c r="N79" s="9"/>
    </row>
    <row r="80" spans="1:14" ht="27.6">
      <c r="A80" s="110"/>
      <c r="B80" s="118"/>
      <c r="C80" s="6" t="s">
        <v>258</v>
      </c>
      <c r="D80" s="7" t="s">
        <v>127</v>
      </c>
      <c r="E80" s="68">
        <v>45801</v>
      </c>
      <c r="F80" s="18">
        <v>150</v>
      </c>
      <c r="G80" s="18" t="s">
        <v>202</v>
      </c>
      <c r="H80" s="58" t="s">
        <v>95</v>
      </c>
      <c r="I80" s="9"/>
      <c r="J80" s="9"/>
      <c r="K80" s="9">
        <v>800000</v>
      </c>
      <c r="L80" s="9"/>
      <c r="M80" s="9"/>
      <c r="N80" s="9"/>
    </row>
    <row r="81" spans="1:14" ht="27.6">
      <c r="A81" s="110"/>
      <c r="B81" s="118"/>
      <c r="C81" s="6" t="s">
        <v>116</v>
      </c>
      <c r="D81" s="7" t="s">
        <v>127</v>
      </c>
      <c r="E81" s="17" t="s">
        <v>128</v>
      </c>
      <c r="F81" s="18">
        <v>6</v>
      </c>
      <c r="G81" s="18" t="s">
        <v>145</v>
      </c>
      <c r="H81" s="58" t="s">
        <v>95</v>
      </c>
      <c r="I81" s="9"/>
      <c r="J81" s="9">
        <v>180000</v>
      </c>
      <c r="K81" s="9"/>
      <c r="L81" s="9"/>
      <c r="M81" s="9"/>
      <c r="N81" s="9"/>
    </row>
    <row r="82" spans="1:14" ht="27.6">
      <c r="A82" s="110"/>
      <c r="B82" s="118"/>
      <c r="C82" s="6" t="s">
        <v>115</v>
      </c>
      <c r="D82" s="7" t="s">
        <v>127</v>
      </c>
      <c r="E82" s="10" t="s">
        <v>128</v>
      </c>
      <c r="F82" s="9">
        <v>34</v>
      </c>
      <c r="G82" s="9" t="s">
        <v>126</v>
      </c>
      <c r="H82" s="58" t="s">
        <v>95</v>
      </c>
      <c r="I82" s="9"/>
      <c r="J82" s="9" t="s">
        <v>179</v>
      </c>
      <c r="K82" s="9"/>
      <c r="L82" s="9"/>
      <c r="M82" s="9"/>
      <c r="N82" s="9"/>
    </row>
    <row r="83" spans="1:14" ht="55.2">
      <c r="A83" s="110"/>
      <c r="B83" s="107" t="s">
        <v>279</v>
      </c>
      <c r="C83" s="6" t="s">
        <v>110</v>
      </c>
      <c r="D83" s="7" t="s">
        <v>127</v>
      </c>
      <c r="E83" s="8" t="s">
        <v>232</v>
      </c>
      <c r="F83" s="9">
        <v>4</v>
      </c>
      <c r="G83" s="9" t="s">
        <v>101</v>
      </c>
      <c r="H83" s="9" t="s">
        <v>95</v>
      </c>
      <c r="I83" s="9"/>
      <c r="J83" s="9"/>
      <c r="K83" s="9"/>
      <c r="L83" s="9"/>
      <c r="M83" s="9"/>
      <c r="N83" s="9"/>
    </row>
    <row r="84" spans="1:14" ht="27.6">
      <c r="A84" s="110"/>
      <c r="B84" s="107"/>
      <c r="C84" s="6" t="s">
        <v>107</v>
      </c>
      <c r="D84" s="7" t="s">
        <v>108</v>
      </c>
      <c r="E84" s="10" t="s">
        <v>141</v>
      </c>
      <c r="F84" s="9">
        <v>26</v>
      </c>
      <c r="G84" s="9" t="s">
        <v>98</v>
      </c>
      <c r="H84" s="9" t="s">
        <v>95</v>
      </c>
      <c r="I84" s="9"/>
      <c r="J84" s="9"/>
      <c r="K84" s="9"/>
      <c r="L84" s="9"/>
      <c r="M84" s="9"/>
      <c r="N84" s="9"/>
    </row>
    <row r="85" spans="1:14" ht="55.2">
      <c r="A85" s="110"/>
      <c r="B85" s="107"/>
      <c r="C85" s="6" t="s">
        <v>280</v>
      </c>
      <c r="D85" s="7" t="s">
        <v>281</v>
      </c>
      <c r="E85" s="89" t="s">
        <v>282</v>
      </c>
      <c r="F85" s="9">
        <v>74</v>
      </c>
      <c r="G85" s="9" t="s">
        <v>109</v>
      </c>
      <c r="H85" s="9" t="s">
        <v>95</v>
      </c>
      <c r="I85" s="9"/>
      <c r="J85" s="9"/>
      <c r="K85" s="9"/>
      <c r="L85" s="9"/>
      <c r="M85" s="9"/>
      <c r="N85" s="9"/>
    </row>
    <row r="86" spans="1:14" ht="41.4">
      <c r="A86" s="110"/>
      <c r="B86" s="107"/>
      <c r="C86" s="6" t="s">
        <v>191</v>
      </c>
      <c r="D86" s="7" t="s">
        <v>127</v>
      </c>
      <c r="E86" s="59">
        <v>45728</v>
      </c>
      <c r="F86" s="9">
        <v>30</v>
      </c>
      <c r="G86" s="9" t="s">
        <v>161</v>
      </c>
      <c r="H86" s="9" t="s">
        <v>95</v>
      </c>
      <c r="I86" s="9">
        <v>160000</v>
      </c>
      <c r="J86" s="9"/>
      <c r="K86" s="9"/>
      <c r="L86" s="9"/>
      <c r="M86" s="9"/>
      <c r="N86" s="9"/>
    </row>
    <row r="87" spans="1:14" ht="23.4" customHeight="1">
      <c r="A87" s="110"/>
      <c r="B87" s="107"/>
      <c r="C87" s="87" t="s">
        <v>200</v>
      </c>
      <c r="D87" s="7" t="s">
        <v>162</v>
      </c>
      <c r="E87" s="90" t="s">
        <v>268</v>
      </c>
      <c r="F87" s="9">
        <v>210</v>
      </c>
      <c r="G87" s="9" t="s">
        <v>126</v>
      </c>
      <c r="H87" s="9" t="s">
        <v>95</v>
      </c>
      <c r="I87" s="9"/>
      <c r="J87" s="9">
        <v>150000</v>
      </c>
      <c r="K87" s="9"/>
      <c r="L87" s="9"/>
      <c r="M87" s="9"/>
      <c r="N87" s="9"/>
    </row>
    <row r="88" spans="1:14" ht="27.6">
      <c r="A88" s="110"/>
      <c r="B88" s="107"/>
      <c r="C88" s="87" t="s">
        <v>238</v>
      </c>
      <c r="D88" s="7" t="s">
        <v>162</v>
      </c>
      <c r="E88" s="59" t="s">
        <v>318</v>
      </c>
      <c r="F88" s="9">
        <v>184</v>
      </c>
      <c r="G88" s="9" t="s">
        <v>185</v>
      </c>
      <c r="H88" s="9" t="s">
        <v>95</v>
      </c>
      <c r="I88" s="9"/>
      <c r="J88" s="9">
        <v>100000</v>
      </c>
      <c r="K88" s="9"/>
      <c r="L88" s="9"/>
      <c r="M88" s="9"/>
      <c r="N88" s="9"/>
    </row>
    <row r="89" spans="1:14" ht="27.6">
      <c r="A89" s="110"/>
      <c r="B89" s="107"/>
      <c r="C89" s="6" t="s">
        <v>229</v>
      </c>
      <c r="D89" s="7" t="s">
        <v>108</v>
      </c>
      <c r="E89" s="10" t="s">
        <v>141</v>
      </c>
      <c r="F89" s="9">
        <v>20</v>
      </c>
      <c r="G89" s="9" t="s">
        <v>161</v>
      </c>
      <c r="H89" s="9" t="s">
        <v>95</v>
      </c>
      <c r="I89" s="9" t="s">
        <v>180</v>
      </c>
      <c r="J89" s="9"/>
      <c r="K89" s="9"/>
      <c r="L89" s="9"/>
      <c r="M89" s="9"/>
      <c r="N89" s="9"/>
    </row>
    <row r="90" spans="1:14">
      <c r="A90" s="110"/>
      <c r="B90" s="108" t="s">
        <v>19</v>
      </c>
      <c r="C90" s="6"/>
      <c r="D90" s="7"/>
      <c r="E90" s="17"/>
      <c r="F90" s="18"/>
      <c r="G90" s="18"/>
      <c r="H90" s="18"/>
      <c r="I90" s="9"/>
      <c r="J90" s="9"/>
      <c r="K90" s="9"/>
      <c r="L90" s="9"/>
      <c r="M90" s="9"/>
      <c r="N90" s="9"/>
    </row>
    <row r="91" spans="1:14" ht="409.6">
      <c r="A91" s="110"/>
      <c r="B91" s="108"/>
      <c r="C91" s="6" t="s">
        <v>233</v>
      </c>
      <c r="D91" s="7" t="s">
        <v>234</v>
      </c>
      <c r="E91" s="68">
        <v>45794</v>
      </c>
      <c r="F91" s="18">
        <v>400</v>
      </c>
      <c r="G91" s="18" t="s">
        <v>153</v>
      </c>
      <c r="H91" s="18" t="s">
        <v>139</v>
      </c>
      <c r="I91" s="9"/>
      <c r="J91" s="9">
        <v>97800</v>
      </c>
      <c r="K91" s="9"/>
      <c r="L91" s="9"/>
      <c r="M91" s="9"/>
      <c r="N91" s="9"/>
    </row>
    <row r="92" spans="1:14" ht="27.6">
      <c r="A92" s="110"/>
      <c r="B92" s="108"/>
      <c r="C92" s="6" t="s">
        <v>317</v>
      </c>
      <c r="D92" s="7" t="s">
        <v>175</v>
      </c>
      <c r="E92" s="68" t="s">
        <v>276</v>
      </c>
      <c r="F92" s="18">
        <v>210</v>
      </c>
      <c r="G92" s="18" t="s">
        <v>148</v>
      </c>
      <c r="H92" s="18" t="s">
        <v>139</v>
      </c>
      <c r="I92" s="9"/>
      <c r="J92" s="9"/>
      <c r="K92" s="9"/>
      <c r="L92" s="9"/>
      <c r="M92" s="9">
        <v>135000</v>
      </c>
      <c r="N92" s="9"/>
    </row>
    <row r="93" spans="1:14" ht="409.6">
      <c r="A93" s="110"/>
      <c r="B93" s="108"/>
      <c r="C93" s="6" t="s">
        <v>201</v>
      </c>
      <c r="D93" s="88" t="s">
        <v>235</v>
      </c>
      <c r="E93" s="68">
        <v>45454</v>
      </c>
      <c r="F93" s="18">
        <v>400</v>
      </c>
      <c r="G93" s="18" t="s">
        <v>144</v>
      </c>
      <c r="H93" s="18" t="s">
        <v>139</v>
      </c>
      <c r="I93" s="9"/>
      <c r="J93" s="9">
        <v>97800</v>
      </c>
      <c r="K93" s="9"/>
      <c r="L93" s="9"/>
      <c r="M93" s="9"/>
      <c r="N93" s="9"/>
    </row>
    <row r="94" spans="1:14" ht="98.4">
      <c r="A94" s="110"/>
      <c r="B94" s="108"/>
      <c r="C94" s="6" t="s">
        <v>271</v>
      </c>
      <c r="D94" s="88" t="s">
        <v>269</v>
      </c>
      <c r="E94" s="68" t="s">
        <v>270</v>
      </c>
      <c r="F94" s="18"/>
      <c r="G94" s="18"/>
      <c r="H94" s="18"/>
      <c r="I94" s="9"/>
      <c r="J94" s="9"/>
      <c r="K94" s="9"/>
      <c r="L94" s="9"/>
      <c r="M94" s="9"/>
      <c r="N94" s="9"/>
    </row>
    <row r="95" spans="1:14" ht="15.6" customHeight="1">
      <c r="A95" s="110"/>
      <c r="B95" s="108"/>
      <c r="C95" s="6"/>
      <c r="D95" s="72"/>
      <c r="E95" s="68"/>
      <c r="F95" s="18" t="s">
        <v>242</v>
      </c>
      <c r="G95" s="18"/>
      <c r="H95" s="18" t="s">
        <v>139</v>
      </c>
      <c r="I95" s="9">
        <v>3715000</v>
      </c>
      <c r="J95" s="9"/>
      <c r="K95" s="9"/>
      <c r="L95" s="9"/>
      <c r="M95" s="9"/>
      <c r="N95" s="9"/>
    </row>
    <row r="96" spans="1:14" ht="45" customHeight="1">
      <c r="A96" s="110"/>
      <c r="B96" s="109" t="s">
        <v>56</v>
      </c>
      <c r="C96" s="109"/>
      <c r="D96" s="109"/>
      <c r="E96" s="109"/>
      <c r="F96" s="109"/>
      <c r="G96" s="109"/>
      <c r="H96" s="109"/>
      <c r="I96" s="79">
        <f>SUM(I4:I95)</f>
        <v>25023305</v>
      </c>
      <c r="J96" s="9"/>
      <c r="K96" s="9"/>
      <c r="L96" s="9"/>
      <c r="M96" s="9"/>
      <c r="N96" s="9"/>
    </row>
    <row r="97" spans="1:14" ht="24.75" customHeight="1">
      <c r="A97" s="111" t="s">
        <v>33</v>
      </c>
      <c r="B97" s="74" t="s">
        <v>246</v>
      </c>
      <c r="C97" s="75" t="s">
        <v>287</v>
      </c>
      <c r="D97" s="69"/>
      <c r="E97" s="76"/>
      <c r="F97" s="77"/>
      <c r="G97" s="77"/>
      <c r="H97" s="77"/>
      <c r="I97" s="70"/>
      <c r="J97" s="70"/>
      <c r="K97" s="70"/>
      <c r="L97" s="70"/>
      <c r="M97" s="70"/>
      <c r="N97" s="71"/>
    </row>
    <row r="98" spans="1:14" ht="24.75" customHeight="1">
      <c r="A98" s="112"/>
      <c r="B98" s="19" t="s">
        <v>244</v>
      </c>
      <c r="C98" s="6" t="s">
        <v>247</v>
      </c>
      <c r="D98" s="7"/>
      <c r="E98" s="17"/>
      <c r="F98" s="18"/>
      <c r="G98" s="18"/>
      <c r="H98" s="18"/>
      <c r="I98" s="9"/>
      <c r="J98" s="9"/>
      <c r="K98" s="9"/>
      <c r="L98" s="9"/>
      <c r="M98" s="9"/>
      <c r="N98" s="35"/>
    </row>
    <row r="99" spans="1:14" ht="24.75" customHeight="1">
      <c r="A99" s="112"/>
      <c r="B99" s="89" t="s">
        <v>245</v>
      </c>
      <c r="C99" s="6" t="s">
        <v>248</v>
      </c>
      <c r="D99" s="7"/>
      <c r="E99" s="17"/>
      <c r="F99" s="18"/>
      <c r="G99" s="18"/>
      <c r="H99" s="18"/>
      <c r="I99" s="9"/>
      <c r="J99" s="9"/>
      <c r="K99" s="9"/>
      <c r="L99" s="9"/>
      <c r="M99" s="9"/>
      <c r="N99" s="35"/>
    </row>
    <row r="100" spans="1:14" ht="24.75" customHeight="1" thickBot="1">
      <c r="A100" s="113"/>
      <c r="B100" s="89" t="s">
        <v>309</v>
      </c>
      <c r="C100" s="6" t="s">
        <v>308</v>
      </c>
      <c r="D100" s="20"/>
      <c r="E100" s="21"/>
      <c r="F100" s="22"/>
      <c r="G100" s="22"/>
      <c r="H100" s="22"/>
      <c r="I100" s="31"/>
      <c r="J100" s="31"/>
      <c r="K100" s="31"/>
      <c r="L100" s="31"/>
      <c r="M100" s="31"/>
      <c r="N100" s="36"/>
    </row>
    <row r="101" spans="1:14" ht="0.75" customHeight="1" thickBot="1">
      <c r="A101" s="97"/>
      <c r="B101" s="98"/>
      <c r="C101" s="98"/>
      <c r="D101" s="99"/>
      <c r="E101" s="99"/>
      <c r="F101" s="99"/>
      <c r="G101" s="99"/>
      <c r="H101" s="100"/>
      <c r="I101" s="33">
        <f>SUM(I96:I100)</f>
        <v>25023305</v>
      </c>
      <c r="J101" s="33">
        <f>SUM(J4:J100)</f>
        <v>87618187</v>
      </c>
      <c r="K101" s="33">
        <f t="shared" ref="K101:N101" si="0">SUM(K4:K100)</f>
        <v>2415000</v>
      </c>
      <c r="L101" s="33">
        <f t="shared" si="0"/>
        <v>0</v>
      </c>
      <c r="M101" s="33">
        <f t="shared" si="0"/>
        <v>2484600</v>
      </c>
      <c r="N101" s="33">
        <f t="shared" si="0"/>
        <v>0</v>
      </c>
    </row>
    <row r="102" spans="1:14" ht="30.75" hidden="1" customHeight="1" thickBot="1">
      <c r="A102" s="101"/>
      <c r="B102" s="102"/>
      <c r="C102" s="102"/>
      <c r="D102" s="102"/>
      <c r="E102" s="102"/>
      <c r="F102" s="102"/>
      <c r="G102" s="102"/>
      <c r="H102" s="103"/>
      <c r="I102" s="104">
        <f>SUM(I101+J101+K101+L101+M101+N101)</f>
        <v>117541092</v>
      </c>
      <c r="J102" s="105"/>
      <c r="K102" s="105"/>
      <c r="L102" s="105"/>
      <c r="M102" s="105"/>
      <c r="N102" s="106"/>
    </row>
  </sheetData>
  <mergeCells count="16">
    <mergeCell ref="A1:N1"/>
    <mergeCell ref="J2:N2"/>
    <mergeCell ref="A101:H101"/>
    <mergeCell ref="A102:H102"/>
    <mergeCell ref="I102:N102"/>
    <mergeCell ref="B83:B89"/>
    <mergeCell ref="B90:B95"/>
    <mergeCell ref="B96:H96"/>
    <mergeCell ref="A2:A96"/>
    <mergeCell ref="A97:A100"/>
    <mergeCell ref="B2:I2"/>
    <mergeCell ref="B4:B21"/>
    <mergeCell ref="B22:B27"/>
    <mergeCell ref="B28:B35"/>
    <mergeCell ref="B36:B66"/>
    <mergeCell ref="B67:B8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1"/>
  <sheetViews>
    <sheetView tabSelected="1" workbookViewId="0">
      <selection activeCell="A4" sqref="A4"/>
    </sheetView>
  </sheetViews>
  <sheetFormatPr defaultColWidth="9.109375" defaultRowHeight="13.8"/>
  <cols>
    <col min="1" max="1" width="120.5546875" style="11" customWidth="1"/>
    <col min="2" max="2" width="56.88671875" style="11" customWidth="1"/>
    <col min="3" max="16384" width="9.109375" style="3"/>
  </cols>
  <sheetData>
    <row r="1" spans="1:2" ht="41.25" customHeight="1">
      <c r="A1" s="42" t="s">
        <v>12</v>
      </c>
      <c r="B1" s="38"/>
    </row>
    <row r="2" spans="1:2" ht="33.6" customHeight="1">
      <c r="A2" s="43"/>
      <c r="B2" s="38"/>
    </row>
    <row r="3" spans="1:2" ht="15.6">
      <c r="A3" s="41"/>
      <c r="B3" s="39"/>
    </row>
    <row r="4" spans="1:2" ht="45" customHeight="1">
      <c r="A4" s="43" t="s">
        <v>322</v>
      </c>
      <c r="B4" s="39"/>
    </row>
    <row r="5" spans="1:2" ht="15.6">
      <c r="A5" s="43"/>
      <c r="B5" s="39"/>
    </row>
    <row r="6" spans="1:2" ht="41.25" customHeight="1">
      <c r="A6" s="41" t="s">
        <v>54</v>
      </c>
      <c r="B6" s="39"/>
    </row>
    <row r="7" spans="1:2" ht="45" customHeight="1">
      <c r="A7" s="43" t="s">
        <v>264</v>
      </c>
      <c r="B7" s="39"/>
    </row>
    <row r="8" spans="1:2">
      <c r="A8" s="38"/>
      <c r="B8" s="39"/>
    </row>
    <row r="9" spans="1:2">
      <c r="A9" s="38"/>
      <c r="B9" s="39"/>
    </row>
    <row r="10" spans="1:2">
      <c r="A10" s="38"/>
      <c r="B10" s="39"/>
    </row>
    <row r="11" spans="1:2">
      <c r="A11" s="38"/>
      <c r="B11" s="39"/>
    </row>
    <row r="12" spans="1:2">
      <c r="A12" s="37"/>
      <c r="B12" s="39"/>
    </row>
    <row r="13" spans="1:2">
      <c r="A13" s="38"/>
      <c r="B13" s="39"/>
    </row>
    <row r="14" spans="1:2">
      <c r="A14" s="38"/>
      <c r="B14" s="39"/>
    </row>
    <row r="15" spans="1:2">
      <c r="A15" s="38"/>
      <c r="B15" s="39"/>
    </row>
    <row r="16" spans="1:2">
      <c r="A16" s="38"/>
      <c r="B16" s="39"/>
    </row>
    <row r="17" spans="1:2">
      <c r="A17" s="38"/>
      <c r="B17" s="39"/>
    </row>
    <row r="18" spans="1:2">
      <c r="A18" s="37"/>
      <c r="B18" s="39"/>
    </row>
    <row r="19" spans="1:2">
      <c r="A19" s="38"/>
      <c r="B19" s="39"/>
    </row>
    <row r="20" spans="1:2">
      <c r="A20" s="38"/>
      <c r="B20" s="39"/>
    </row>
    <row r="21" spans="1:2">
      <c r="A21" s="38"/>
      <c r="B21" s="39"/>
    </row>
    <row r="22" spans="1:2">
      <c r="A22" s="38"/>
      <c r="B22" s="39"/>
    </row>
    <row r="23" spans="1:2">
      <c r="A23" s="38"/>
      <c r="B23" s="39"/>
    </row>
    <row r="24" spans="1:2">
      <c r="A24" s="37"/>
      <c r="B24" s="39"/>
    </row>
    <row r="25" spans="1:2">
      <c r="A25" s="38"/>
      <c r="B25" s="39"/>
    </row>
    <row r="26" spans="1:2">
      <c r="A26" s="40"/>
      <c r="B26" s="39"/>
    </row>
    <row r="27" spans="1:2">
      <c r="A27" s="38"/>
      <c r="B27" s="39"/>
    </row>
    <row r="28" spans="1:2">
      <c r="A28" s="40"/>
      <c r="B28" s="39"/>
    </row>
    <row r="29" spans="1:2">
      <c r="A29" s="38"/>
      <c r="B29" s="39"/>
    </row>
    <row r="30" spans="1:2">
      <c r="A30" s="38"/>
      <c r="B30" s="39"/>
    </row>
    <row r="31" spans="1:2">
      <c r="A31" s="38"/>
      <c r="B31" s="39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33"/>
  <sheetViews>
    <sheetView topLeftCell="A16" workbookViewId="0">
      <selection activeCell="B22" sqref="B22"/>
    </sheetView>
  </sheetViews>
  <sheetFormatPr defaultColWidth="9.109375" defaultRowHeight="14.4"/>
  <cols>
    <col min="1" max="1" width="38" style="23" customWidth="1"/>
    <col min="2" max="2" width="82.33203125" style="23" customWidth="1"/>
    <col min="3" max="16384" width="9.109375" style="24"/>
  </cols>
  <sheetData>
    <row r="1" spans="1:2" ht="57.6">
      <c r="A1" s="122" t="s">
        <v>14</v>
      </c>
      <c r="B1" s="51" t="s">
        <v>67</v>
      </c>
    </row>
    <row r="2" spans="1:2" ht="28.8">
      <c r="A2" s="123"/>
      <c r="B2" s="52" t="s">
        <v>34</v>
      </c>
    </row>
    <row r="3" spans="1:2">
      <c r="A3" s="123"/>
      <c r="B3" s="52" t="s">
        <v>68</v>
      </c>
    </row>
    <row r="4" spans="1:2" ht="28.8">
      <c r="A4" s="123"/>
      <c r="B4" s="52" t="s">
        <v>35</v>
      </c>
    </row>
    <row r="5" spans="1:2" ht="43.8" thickBot="1">
      <c r="A5" s="124"/>
      <c r="B5" s="53" t="s">
        <v>69</v>
      </c>
    </row>
    <row r="6" spans="1:2" ht="43.2">
      <c r="A6" s="122" t="s">
        <v>15</v>
      </c>
      <c r="B6" s="48" t="s">
        <v>70</v>
      </c>
    </row>
    <row r="7" spans="1:2" ht="28.8">
      <c r="A7" s="123"/>
      <c r="B7" s="49" t="s">
        <v>71</v>
      </c>
    </row>
    <row r="8" spans="1:2" ht="43.2">
      <c r="A8" s="123"/>
      <c r="B8" s="49" t="s">
        <v>72</v>
      </c>
    </row>
    <row r="9" spans="1:2" ht="28.8">
      <c r="A9" s="123"/>
      <c r="B9" s="49" t="s">
        <v>73</v>
      </c>
    </row>
    <row r="10" spans="1:2" ht="43.2">
      <c r="A10" s="123"/>
      <c r="B10" s="49" t="s">
        <v>74</v>
      </c>
    </row>
    <row r="11" spans="1:2" ht="28.8">
      <c r="A11" s="123"/>
      <c r="B11" s="49" t="s">
        <v>75</v>
      </c>
    </row>
    <row r="12" spans="1:2" ht="43.2">
      <c r="A12" s="123"/>
      <c r="B12" s="49" t="s">
        <v>76</v>
      </c>
    </row>
    <row r="13" spans="1:2" ht="29.4" thickBot="1">
      <c r="A13" s="124"/>
      <c r="B13" s="50" t="s">
        <v>77</v>
      </c>
    </row>
    <row r="14" spans="1:2" ht="28.8">
      <c r="A14" s="122" t="s">
        <v>16</v>
      </c>
      <c r="B14" s="48" t="s">
        <v>78</v>
      </c>
    </row>
    <row r="15" spans="1:2" ht="28.8">
      <c r="A15" s="123"/>
      <c r="B15" s="49" t="s">
        <v>79</v>
      </c>
    </row>
    <row r="16" spans="1:2" ht="28.8">
      <c r="A16" s="123"/>
      <c r="B16" s="49" t="s">
        <v>80</v>
      </c>
    </row>
    <row r="17" spans="1:2">
      <c r="A17" s="123"/>
      <c r="B17" s="49" t="s">
        <v>81</v>
      </c>
    </row>
    <row r="18" spans="1:2" ht="28.8">
      <c r="A18" s="123"/>
      <c r="B18" s="49" t="s">
        <v>82</v>
      </c>
    </row>
    <row r="19" spans="1:2" ht="29.4" thickBot="1">
      <c r="A19" s="124"/>
      <c r="B19" s="50" t="s">
        <v>83</v>
      </c>
    </row>
    <row r="20" spans="1:2" ht="43.2">
      <c r="A20" s="122" t="s">
        <v>17</v>
      </c>
      <c r="B20" s="48" t="s">
        <v>61</v>
      </c>
    </row>
    <row r="21" spans="1:2" ht="43.2">
      <c r="A21" s="123"/>
      <c r="B21" s="49" t="s">
        <v>62</v>
      </c>
    </row>
    <row r="22" spans="1:2" ht="28.8">
      <c r="A22" s="123"/>
      <c r="B22" s="49" t="s">
        <v>63</v>
      </c>
    </row>
    <row r="23" spans="1:2" ht="43.2">
      <c r="A23" s="123"/>
      <c r="B23" s="49" t="s">
        <v>64</v>
      </c>
    </row>
    <row r="24" spans="1:2" ht="43.2">
      <c r="A24" s="123"/>
      <c r="B24" s="49" t="s">
        <v>65</v>
      </c>
    </row>
    <row r="25" spans="1:2" ht="58.2" thickBot="1">
      <c r="A25" s="124"/>
      <c r="B25" s="50" t="s">
        <v>66</v>
      </c>
    </row>
    <row r="26" spans="1:2" ht="43.2">
      <c r="A26" s="122" t="s">
        <v>18</v>
      </c>
      <c r="B26" s="26" t="s">
        <v>36</v>
      </c>
    </row>
    <row r="27" spans="1:2" ht="29.4" thickBot="1">
      <c r="A27" s="124"/>
      <c r="B27" s="27" t="s">
        <v>37</v>
      </c>
    </row>
    <row r="28" spans="1:2" ht="43.2">
      <c r="A28" s="122" t="s">
        <v>38</v>
      </c>
      <c r="B28" s="26" t="s">
        <v>39</v>
      </c>
    </row>
    <row r="29" spans="1:2" ht="15" thickBot="1">
      <c r="A29" s="124"/>
      <c r="B29" s="27" t="s">
        <v>40</v>
      </c>
    </row>
    <row r="30" spans="1:2" ht="28.8">
      <c r="A30" s="119" t="s">
        <v>19</v>
      </c>
      <c r="B30" s="48" t="s">
        <v>57</v>
      </c>
    </row>
    <row r="31" spans="1:2" ht="28.8">
      <c r="A31" s="120"/>
      <c r="B31" s="49" t="s">
        <v>58</v>
      </c>
    </row>
    <row r="32" spans="1:2" ht="43.2">
      <c r="A32" s="120"/>
      <c r="B32" s="49" t="s">
        <v>59</v>
      </c>
    </row>
    <row r="33" spans="1:2" ht="29.4" thickBot="1">
      <c r="A33" s="121"/>
      <c r="B33" s="50" t="s">
        <v>60</v>
      </c>
    </row>
  </sheetData>
  <mergeCells count="7">
    <mergeCell ref="A30:A33"/>
    <mergeCell ref="A1:A5"/>
    <mergeCell ref="A6:A13"/>
    <mergeCell ref="A14:A19"/>
    <mergeCell ref="A20:A25"/>
    <mergeCell ref="A26:A27"/>
    <mergeCell ref="A28:A2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13"/>
  <sheetViews>
    <sheetView workbookViewId="0">
      <selection activeCell="A5" sqref="A5"/>
    </sheetView>
  </sheetViews>
  <sheetFormatPr defaultColWidth="9.109375" defaultRowHeight="14.4"/>
  <cols>
    <col min="1" max="1" width="91.5546875" style="24" customWidth="1"/>
    <col min="2" max="16384" width="9.109375" style="24"/>
  </cols>
  <sheetData>
    <row r="1" spans="1:1" ht="51.75" customHeight="1">
      <c r="A1" s="55" t="s">
        <v>46</v>
      </c>
    </row>
    <row r="2" spans="1:1" ht="36.75" customHeight="1">
      <c r="A2" s="23" t="s">
        <v>84</v>
      </c>
    </row>
    <row r="3" spans="1:1" ht="100.8">
      <c r="A3" s="28" t="s">
        <v>47</v>
      </c>
    </row>
    <row r="4" spans="1:1" ht="43.2">
      <c r="A4" s="23" t="s">
        <v>48</v>
      </c>
    </row>
    <row r="5" spans="1:1" ht="38.25" customHeight="1">
      <c r="A5" s="56" t="s">
        <v>85</v>
      </c>
    </row>
    <row r="6" spans="1:1" ht="58.5" customHeight="1">
      <c r="A6" s="23" t="s">
        <v>49</v>
      </c>
    </row>
    <row r="7" spans="1:1" ht="38.25" customHeight="1">
      <c r="A7" s="23" t="s">
        <v>50</v>
      </c>
    </row>
    <row r="9" spans="1:1">
      <c r="A9" s="30"/>
    </row>
    <row r="11" spans="1:1">
      <c r="A11" s="30"/>
    </row>
    <row r="13" spans="1:1">
      <c r="A13" s="30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10"/>
  <sheetViews>
    <sheetView topLeftCell="A4" workbookViewId="0">
      <selection activeCell="A2" sqref="A2"/>
    </sheetView>
  </sheetViews>
  <sheetFormatPr defaultColWidth="9.109375" defaultRowHeight="14.4"/>
  <cols>
    <col min="1" max="1" width="79.6640625" style="24" customWidth="1"/>
    <col min="2" max="16384" width="9.109375" style="24"/>
  </cols>
  <sheetData>
    <row r="1" spans="1:1" ht="57.6">
      <c r="A1" s="25" t="s">
        <v>41</v>
      </c>
    </row>
    <row r="2" spans="1:1" ht="144">
      <c r="A2" s="25" t="s">
        <v>42</v>
      </c>
    </row>
    <row r="3" spans="1:1" ht="100.8">
      <c r="A3" s="25" t="s">
        <v>43</v>
      </c>
    </row>
    <row r="4" spans="1:1" ht="86.4">
      <c r="A4" s="25" t="s">
        <v>44</v>
      </c>
    </row>
    <row r="5" spans="1:1" ht="72">
      <c r="A5" s="25" t="s">
        <v>45</v>
      </c>
    </row>
    <row r="6" spans="1:1">
      <c r="A6" s="23"/>
    </row>
    <row r="7" spans="1:1">
      <c r="A7" s="23"/>
    </row>
    <row r="8" spans="1:1">
      <c r="A8" s="23"/>
    </row>
    <row r="9" spans="1:1">
      <c r="A9" s="23"/>
    </row>
    <row r="10" spans="1:1">
      <c r="A10" s="2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13"/>
  <sheetViews>
    <sheetView workbookViewId="0">
      <selection activeCell="A8" sqref="A8"/>
    </sheetView>
  </sheetViews>
  <sheetFormatPr defaultRowHeight="14.4"/>
  <cols>
    <col min="1" max="1" width="95.5546875" customWidth="1"/>
  </cols>
  <sheetData>
    <row r="1" spans="1:1" ht="43.2">
      <c r="A1" s="54" t="s">
        <v>86</v>
      </c>
    </row>
    <row r="2" spans="1:1">
      <c r="A2" s="54" t="s">
        <v>51</v>
      </c>
    </row>
    <row r="3" spans="1:1" ht="28.8">
      <c r="A3" s="54" t="s">
        <v>88</v>
      </c>
    </row>
    <row r="4" spans="1:1" ht="28.8">
      <c r="A4" s="54" t="s">
        <v>91</v>
      </c>
    </row>
    <row r="5" spans="1:1" ht="28.8">
      <c r="A5" s="29" t="s">
        <v>52</v>
      </c>
    </row>
    <row r="6" spans="1:1" ht="43.2">
      <c r="A6" s="29" t="s">
        <v>92</v>
      </c>
    </row>
    <row r="7" spans="1:1" ht="28.8">
      <c r="A7" s="29" t="s">
        <v>53</v>
      </c>
    </row>
    <row r="8" spans="1:1" ht="28.8">
      <c r="A8" s="54" t="s">
        <v>89</v>
      </c>
    </row>
    <row r="9" spans="1:1" s="24" customFormat="1" ht="36" customHeight="1">
      <c r="A9" s="56" t="s">
        <v>87</v>
      </c>
    </row>
    <row r="10" spans="1:1" ht="50.25" customHeight="1">
      <c r="A10" s="54" t="s">
        <v>90</v>
      </c>
    </row>
    <row r="11" spans="1:1">
      <c r="A11" s="29"/>
    </row>
    <row r="13" spans="1:1">
      <c r="A13" s="29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A16" workbookViewId="0">
      <selection activeCell="F35" sqref="F35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8</vt:i4>
      </vt:variant>
    </vt:vector>
  </HeadingPairs>
  <TitlesOfParts>
    <vt:vector size="8" baseType="lpstr">
      <vt:lpstr>Előlap</vt:lpstr>
      <vt:lpstr>Szolgáltatási terv</vt:lpstr>
      <vt:lpstr>Záradék</vt:lpstr>
      <vt:lpstr>Alapszolg fa.</vt:lpstr>
      <vt:lpstr>Jogszabályi előírás</vt:lpstr>
      <vt:lpstr>Kormányzati funkciókód</vt:lpstr>
      <vt:lpstr>Ált. infó</vt:lpstr>
      <vt:lpstr>Munka1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Török Gabriella Rita</dc:creator>
  <cp:lastModifiedBy>Veszner Ádám</cp:lastModifiedBy>
  <cp:lastPrinted>2024-03-06T08:00:13Z</cp:lastPrinted>
  <dcterms:created xsi:type="dcterms:W3CDTF">2018-12-01T10:26:04Z</dcterms:created>
  <dcterms:modified xsi:type="dcterms:W3CDTF">2025-07-13T17:47:33Z</dcterms:modified>
</cp:coreProperties>
</file>